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" yWindow="0" windowWidth="24240" windowHeight="11760" activeTab="1"/>
  </bookViews>
  <sheets>
    <sheet name="Лист1" sheetId="1" r:id="rId1"/>
    <sheet name="новый тарификация" sheetId="2" r:id="rId2"/>
    <sheet name="Лист3" sheetId="3" r:id="rId3"/>
  </sheets>
  <definedNames>
    <definedName name="_GoBack" localSheetId="1">'новый тарификация'!$F$89</definedName>
    <definedName name="_xlnm._FilterDatabase" localSheetId="1" hidden="1">'новый тарификация'!$A$6:$AW$129</definedName>
  </definedNames>
  <calcPr calcId="125725"/>
</workbook>
</file>

<file path=xl/calcChain.xml><?xml version="1.0" encoding="utf-8"?>
<calcChain xmlns="http://schemas.openxmlformats.org/spreadsheetml/2006/main">
  <c r="H146" i="2"/>
  <c r="AH146" l="1"/>
  <c r="AF146"/>
  <c r="AG146"/>
  <c r="W146" l="1"/>
  <c r="X146"/>
  <c r="Y146"/>
  <c r="Z146"/>
  <c r="AA146"/>
  <c r="AB146"/>
  <c r="AC146"/>
  <c r="AD146"/>
  <c r="U146"/>
  <c r="V146"/>
  <c r="T146"/>
  <c r="H183"/>
  <c r="G106" i="1"/>
  <c r="G80"/>
  <c r="Q67"/>
  <c r="P67"/>
  <c r="O67"/>
  <c r="N67"/>
  <c r="G67"/>
  <c r="H184" i="2" l="1"/>
  <c r="G107" i="1"/>
</calcChain>
</file>

<file path=xl/comments1.xml><?xml version="1.0" encoding="utf-8"?>
<comments xmlns="http://schemas.openxmlformats.org/spreadsheetml/2006/main">
  <authors>
    <author>Автор</author>
  </authors>
  <commentList>
    <comment ref="B8" authorId="0">
      <text>
        <r>
          <rPr>
            <b/>
            <sz val="9"/>
            <color indexed="8"/>
            <rFont val="Tahoma"/>
            <family val="2"/>
            <charset val="1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<sst xmlns="http://schemas.openxmlformats.org/spreadsheetml/2006/main" count="2578" uniqueCount="1161">
  <si>
    <t>Качественный список работников   КГУ "Шубарагашская средняя школа" на сентябрь 2016 года</t>
  </si>
  <si>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</si>
  <si>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</si>
  <si>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</si>
  <si>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</si>
  <si>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</si>
  <si>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</si>
  <si>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</si>
  <si>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</si>
  <si>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</si>
  <si>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</si>
  <si>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</si>
  <si>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№</t>
  </si>
  <si>
    <t>Ведение часов</t>
  </si>
  <si>
    <t xml:space="preserve">обучение на дому </t>
  </si>
  <si>
    <t>Доплаты работникам (% от БДО)</t>
  </si>
  <si>
    <t>Проверка тетрадей</t>
  </si>
  <si>
    <t>Классн. рук-во</t>
  </si>
  <si>
    <t>Кабинет</t>
  </si>
  <si>
    <t>Внекл. работа</t>
  </si>
  <si>
    <t>Библ. фонд</t>
  </si>
  <si>
    <t>Обсл. компьют.</t>
  </si>
  <si>
    <t>Завед. МО</t>
  </si>
  <si>
    <t>Ночное время</t>
  </si>
  <si>
    <t>Вредность</t>
  </si>
  <si>
    <t>Служеб. помещ.</t>
  </si>
  <si>
    <t>Туалеты</t>
  </si>
  <si>
    <t xml:space="preserve">Нурмагамбетов Серик Амирханович </t>
  </si>
  <si>
    <t>Высшее. Кокшетауский университет им.Ш Уалиханова.</t>
  </si>
  <si>
    <t xml:space="preserve">учитель физики и математики </t>
  </si>
  <si>
    <t>Директор</t>
  </si>
  <si>
    <t>23.07.11.</t>
  </si>
  <si>
    <t>G 4</t>
  </si>
  <si>
    <t>Нурмагамбетов Серик Амирханович</t>
  </si>
  <si>
    <t>Учитель</t>
  </si>
  <si>
    <t>физика</t>
  </si>
  <si>
    <t>G 9</t>
  </si>
  <si>
    <t>первая</t>
  </si>
  <si>
    <t>Присвоен № 361от 12.06.13г.</t>
  </si>
  <si>
    <t xml:space="preserve">вакансия </t>
  </si>
  <si>
    <t xml:space="preserve">Ибраева Кульшай Жамбатовна </t>
  </si>
  <si>
    <t>Высшее. Целиноградский .педагогический институт..           № 103241</t>
  </si>
  <si>
    <t>учитель математики</t>
  </si>
  <si>
    <t>Завуч</t>
  </si>
  <si>
    <t>36.00.</t>
  </si>
  <si>
    <t>G 5</t>
  </si>
  <si>
    <t xml:space="preserve">Ибраева Кульшай Жанбатовна </t>
  </si>
  <si>
    <t>Высшее. Целиноградский .педагогический институт..           № 103242</t>
  </si>
  <si>
    <t>математика</t>
  </si>
  <si>
    <t xml:space="preserve">высшая </t>
  </si>
  <si>
    <t>Присвоена №402от18.06.13г.</t>
  </si>
  <si>
    <t>высш</t>
  </si>
  <si>
    <t>Бекебаева Гульзада Муратовна</t>
  </si>
  <si>
    <t>высшее Академия "Кокше" 2011г.  № 0149309</t>
  </si>
  <si>
    <t xml:space="preserve"> уч. казахского языка и литературы</t>
  </si>
  <si>
    <t xml:space="preserve">завуч </t>
  </si>
  <si>
    <t>11.11.12.</t>
  </si>
  <si>
    <t xml:space="preserve">Бекебаева Гульзада Муратовна </t>
  </si>
  <si>
    <t>высшее Академия "Кокше" 2011г. ЖБ- № 0149309</t>
  </si>
  <si>
    <t>учитель</t>
  </si>
  <si>
    <t>казахский язык и литература</t>
  </si>
  <si>
    <t xml:space="preserve">вторая </t>
  </si>
  <si>
    <t>Присвоена 2 категория №90  13.04.2012г</t>
  </si>
  <si>
    <t xml:space="preserve">Оспанова Гульнара Максутовна </t>
  </si>
  <si>
    <t xml:space="preserve">высшее . Кокш. Гос. унив. Им.Ш.Уалиханова 2006г ЖБ № 0780949 </t>
  </si>
  <si>
    <t>Учитель химии и биологии</t>
  </si>
  <si>
    <t>организатор завуч</t>
  </si>
  <si>
    <t>11.11.27.</t>
  </si>
  <si>
    <t>G -5</t>
  </si>
  <si>
    <t xml:space="preserve">Оспанова Гульнар Максутовна </t>
  </si>
  <si>
    <t>химия</t>
  </si>
  <si>
    <t>G -9</t>
  </si>
  <si>
    <t>вторая</t>
  </si>
  <si>
    <t>Присвоена 2 категория приказ №90от 13.04.2012.</t>
  </si>
  <si>
    <t>8/22%</t>
  </si>
  <si>
    <t>высшее . Кокш. Гос. унив. Им.Ш.Уалиханова 2006г ЖБ № 0780950</t>
  </si>
  <si>
    <t>биология</t>
  </si>
  <si>
    <t xml:space="preserve">Джумабаева Гульнара Сейткалиевна </t>
  </si>
  <si>
    <t>Высшее. Целиноградский педагогический институт. Учитель русского языка.№ 086980</t>
  </si>
  <si>
    <t>Учитель русского языка и литературы</t>
  </si>
  <si>
    <t xml:space="preserve">учитель </t>
  </si>
  <si>
    <t>русский язык и литература</t>
  </si>
  <si>
    <t xml:space="preserve">высшавя </t>
  </si>
  <si>
    <t xml:space="preserve"> Присвоена№403от18.03.13г.</t>
  </si>
  <si>
    <t xml:space="preserve">Джумабаева Гульнара Сейткаливена </t>
  </si>
  <si>
    <t xml:space="preserve">высш </t>
  </si>
  <si>
    <t xml:space="preserve">Сайран Майгуль </t>
  </si>
  <si>
    <t>высшее КГУим. Ш.Уалиханова , 2012 г. диплом ЖБ-Б № 0264988 от 2012 г.</t>
  </si>
  <si>
    <t xml:space="preserve">учитель истории </t>
  </si>
  <si>
    <t xml:space="preserve">история </t>
  </si>
  <si>
    <t>11.09.18.</t>
  </si>
  <si>
    <t xml:space="preserve">Присвоена 2 категория №90  13.04.12012г. </t>
  </si>
  <si>
    <t>Сайран Майгуль</t>
  </si>
  <si>
    <t xml:space="preserve">учитель технологии </t>
  </si>
  <si>
    <t xml:space="preserve">технология </t>
  </si>
  <si>
    <t xml:space="preserve">б\к </t>
  </si>
  <si>
    <t xml:space="preserve">Азамат Бахытберген </t>
  </si>
  <si>
    <t xml:space="preserve">Высш. №0048371 2007г. Кокш. Ун. Им. Ш.Уалиханова </t>
  </si>
  <si>
    <t>педагог профессиональ-ного обучения</t>
  </si>
  <si>
    <t>информатика</t>
  </si>
  <si>
    <t>6.00</t>
  </si>
  <si>
    <t>Присвоена 2 категория 143  30.03.2015г</t>
  </si>
  <si>
    <t>6/3,5%</t>
  </si>
  <si>
    <t>б\к</t>
  </si>
  <si>
    <t>Борзыкина Татьяна Ивановна</t>
  </si>
  <si>
    <t>высшее . Целин. пединст.   № 683977</t>
  </si>
  <si>
    <t xml:space="preserve"> уч. Математики </t>
  </si>
  <si>
    <t>25.00.16.</t>
  </si>
  <si>
    <t>G-9</t>
  </si>
  <si>
    <t xml:space="preserve">первая </t>
  </si>
  <si>
    <t>Пр. № 371 от 18.06.2012 г.</t>
  </si>
  <si>
    <t xml:space="preserve">Борзыкина Татьяна Ивановна </t>
  </si>
  <si>
    <t>Хаявар Осерхан</t>
  </si>
  <si>
    <t>высшее Жетысуский гос.университет им. И.Жансугурова 2005г.ЖБ №0546639</t>
  </si>
  <si>
    <t>Учитель казахского языка и литературы</t>
  </si>
  <si>
    <t>22.10.</t>
  </si>
  <si>
    <t xml:space="preserve">Присвоена№361от12.06.13г. </t>
  </si>
  <si>
    <t xml:space="preserve">Хаявар Осерхан </t>
  </si>
  <si>
    <t>Калинина Наталья Александровна</t>
  </si>
  <si>
    <t>высшее Кокшетауский пед.университет им.Ш.Уалиханова 2011г. ЖБ-Б №0200494</t>
  </si>
  <si>
    <t xml:space="preserve">учитель географии </t>
  </si>
  <si>
    <t>география</t>
  </si>
  <si>
    <t>8.04.29.</t>
  </si>
  <si>
    <t>Присвоена 2 категория Приказ № 90 от 13.04.2012г.</t>
  </si>
  <si>
    <t xml:space="preserve">Калинина Наталья Александровна </t>
  </si>
  <si>
    <t>высшее Кокшетауский пед.университет им.Ш.Уалиханова 2014</t>
  </si>
  <si>
    <t>учитель биология</t>
  </si>
  <si>
    <t>Дюсекова Шолпан Койшановна</t>
  </si>
  <si>
    <t xml:space="preserve">ср. специальное Академия Кокше колледж №0698265   2015г </t>
  </si>
  <si>
    <t xml:space="preserve">начальное образование </t>
  </si>
  <si>
    <t xml:space="preserve">начальный 4  класс </t>
  </si>
  <si>
    <t>свыше 20</t>
  </si>
  <si>
    <t>G 11</t>
  </si>
  <si>
    <t>б/к</t>
  </si>
  <si>
    <t>Дюсекова Шолпан Койшановрна</t>
  </si>
  <si>
    <t>высшее</t>
  </si>
  <si>
    <t>учитель технологии</t>
  </si>
  <si>
    <t>Потверждена №105от1.04.11</t>
  </si>
  <si>
    <t>Джумабаев Болат Капарович</t>
  </si>
  <si>
    <t>высшее. Целин. Сельхоз. инст., инжен. механик, № 699730, ср. спец. Щучинский индустриально-педагогический техникум, техник-механик, мастер п\о, 1985 г., д ИТ № 105834</t>
  </si>
  <si>
    <t>инжен. механик,мастер п\о</t>
  </si>
  <si>
    <t>военрук НВП</t>
  </si>
  <si>
    <t>17.00.28</t>
  </si>
  <si>
    <t xml:space="preserve">втоорая </t>
  </si>
  <si>
    <t>Присвоен</t>
  </si>
  <si>
    <t xml:space="preserve">Джумабаев Болат Капараович </t>
  </si>
  <si>
    <t>высшее. Целин. Сельхоз. инст., инжен. механик, № 699730, ср. спец. Щучинский индустриально-педагогический техникум, техник-механик, мастер п\о, 1985 г., д ИТ № 105835</t>
  </si>
  <si>
    <t>17.00.29</t>
  </si>
  <si>
    <t xml:space="preserve">присовен </t>
  </si>
  <si>
    <t xml:space="preserve">высшее педагогическое </t>
  </si>
  <si>
    <t>б.к</t>
  </si>
  <si>
    <t xml:space="preserve">Сыздыков Канат Алибекович </t>
  </si>
  <si>
    <t xml:space="preserve">высшее, Аркалык. ПИ им. И.Алтынсарина 2009г ЖБ № № 0108711 </t>
  </si>
  <si>
    <t>учитель ИЗО и черчения</t>
  </si>
  <si>
    <t>черчение ИЗО</t>
  </si>
  <si>
    <t>7.00.02.</t>
  </si>
  <si>
    <t xml:space="preserve">Сыздыков Канат Алюбекович </t>
  </si>
  <si>
    <t>высшее педагогическое</t>
  </si>
  <si>
    <t xml:space="preserve">Учитель </t>
  </si>
  <si>
    <t xml:space="preserve">инструктор по вожд. </t>
  </si>
  <si>
    <t>Рыблер Иван Александрович</t>
  </si>
  <si>
    <t>высшее, Кокш.ГУ Ш.Уалих. 2009г.  № 0055270</t>
  </si>
  <si>
    <t xml:space="preserve">учитель физ. Воспитания, тренер по волейболу </t>
  </si>
  <si>
    <t>физкультура</t>
  </si>
  <si>
    <t>11.06.</t>
  </si>
  <si>
    <t>Присвоена 2 категория №105 1.04.2011г.</t>
  </si>
  <si>
    <t xml:space="preserve">Жамантаев Валихан Калиакпарович </t>
  </si>
  <si>
    <t>Высшее Кокшетауский университет . 2014г.</t>
  </si>
  <si>
    <t xml:space="preserve">учитель физкультуры </t>
  </si>
  <si>
    <t>04.00.00.</t>
  </si>
  <si>
    <t xml:space="preserve">Жамантаев Валихан Калиаскарович </t>
  </si>
  <si>
    <t>Хайсар Лиза</t>
  </si>
  <si>
    <t>Высшее Кокшетауский университет . №0156044       2006г.</t>
  </si>
  <si>
    <t xml:space="preserve">учитель физической культуры </t>
  </si>
  <si>
    <t>13.00.05.</t>
  </si>
  <si>
    <t>Шайхыслам Нургуль</t>
  </si>
  <si>
    <t xml:space="preserve">Сред.спец КОБ  №0087018      2007г. Кокш. Каз. Пед. Колледж им.Ж. Мусина </t>
  </si>
  <si>
    <t xml:space="preserve">Преподавание в начальных классах. </t>
  </si>
  <si>
    <t>начальный 4 класс</t>
  </si>
  <si>
    <t>G -11</t>
  </si>
  <si>
    <t>Присвоена 2 категория №143 30.03.2015г</t>
  </si>
  <si>
    <t xml:space="preserve">Шайхыислам Нургуль </t>
  </si>
  <si>
    <t>Пеннер Ирина Николаевна</t>
  </si>
  <si>
    <t>среднее.сп. Щуч.гуман. тех. Кол. 2002Г №0053446</t>
  </si>
  <si>
    <t>Учитель начальных классов</t>
  </si>
  <si>
    <t>начальный 2,3 класс</t>
  </si>
  <si>
    <t>25.11.20.</t>
  </si>
  <si>
    <t>Присвоена</t>
  </si>
  <si>
    <t xml:space="preserve">Пеннер Ирина Николаевна </t>
  </si>
  <si>
    <t>среднее.сп. Щуч.гуман. тех. Кол. 2002Г №0053447</t>
  </si>
  <si>
    <t xml:space="preserve">Оспанова Акбопе Кахаровна </t>
  </si>
  <si>
    <t>среднеспец. Щучинский .  педаг. Училище 1981.     № 212218</t>
  </si>
  <si>
    <t>начальный 3класс</t>
  </si>
  <si>
    <t>33.07.</t>
  </si>
  <si>
    <t>Подтверждена 1 категория №661 30.06.2010.</t>
  </si>
  <si>
    <t>Оспанова Акбопе Каухаровна</t>
  </si>
  <si>
    <t xml:space="preserve">Нагаева Кунсулу Бемурзаевна </t>
  </si>
  <si>
    <t>высшее, Академия "Кокше" д. ЖБ-Б № 0288367 от 20.06.2012 г.</t>
  </si>
  <si>
    <t xml:space="preserve">учитель  казахского языка и литературы </t>
  </si>
  <si>
    <t>21.00.11.</t>
  </si>
  <si>
    <t>Присвоена 2 категория № от 29.03.2014г.</t>
  </si>
  <si>
    <t xml:space="preserve">Нагаева Кунсулу Бимырзаевна </t>
  </si>
  <si>
    <t xml:space="preserve">Сагынов Назымбек Кабдулович </t>
  </si>
  <si>
    <t xml:space="preserve">высшее Евразийский университет им. Л.Н.Гумилева 1998г. №0003425 </t>
  </si>
  <si>
    <t xml:space="preserve">учитель общетехнических дисциплин </t>
  </si>
  <si>
    <t>Присвоен№250от30.05.11г.</t>
  </si>
  <si>
    <t>учитель физика</t>
  </si>
  <si>
    <t xml:space="preserve">Ахметова Жанар Бегендиковна </t>
  </si>
  <si>
    <t>высшее. Аркалыкский гос. Пед ин. №00718164    2006г</t>
  </si>
  <si>
    <t xml:space="preserve">история, основы пр. И экономика </t>
  </si>
  <si>
    <t>03.08.21.</t>
  </si>
  <si>
    <t>Присвоена 2 категория №143  30.03.2015г</t>
  </si>
  <si>
    <t xml:space="preserve">Мельник Наталья Николаевна </t>
  </si>
  <si>
    <t>ср.спец.педагогическое</t>
  </si>
  <si>
    <t>учитель русского языка и литературы</t>
  </si>
  <si>
    <t xml:space="preserve">русский язык и литература </t>
  </si>
  <si>
    <t xml:space="preserve">Зайцева Наталья Николаевна </t>
  </si>
  <si>
    <t xml:space="preserve">Оспанов Ернар Кожагельдинович </t>
  </si>
  <si>
    <t>Среднее-специальное Колледж евразийского гуманитарного института №0423394 2014г</t>
  </si>
  <si>
    <t xml:space="preserve">Учитель казахского языка и литературы </t>
  </si>
  <si>
    <t>Кобеева Сауле Батыркызы</t>
  </si>
  <si>
    <t>Высшее Международный Казахско-Турецкий университет им.Х.А Ясави История и география №0622378 2005</t>
  </si>
  <si>
    <t>История и География</t>
  </si>
  <si>
    <t xml:space="preserve">Кобеева Сауле Батыркызы </t>
  </si>
  <si>
    <t xml:space="preserve">Ерденов Калдыбек Маралбекович  </t>
  </si>
  <si>
    <t xml:space="preserve">Высшее Кокшетауский университет им.Ш.Уалиханова  №0358712     2003г </t>
  </si>
  <si>
    <t>Иностранный язык два иностранных языка</t>
  </si>
  <si>
    <t xml:space="preserve">английский язык </t>
  </si>
  <si>
    <t>до года</t>
  </si>
  <si>
    <t xml:space="preserve">Ерденов Калдыбек Маралбекович </t>
  </si>
  <si>
    <t xml:space="preserve">Балгужина Алма Ануаровна </t>
  </si>
  <si>
    <t>высш.Кок.ун. Им.Мырзахметова №0002467   2009г</t>
  </si>
  <si>
    <t>5 года</t>
  </si>
  <si>
    <t>учитель англ.языка</t>
  </si>
  <si>
    <t xml:space="preserve">немецкий язык </t>
  </si>
  <si>
    <t>Жанаева Гульмира Елубаевна</t>
  </si>
  <si>
    <t>Высшее Евразийский университет им.Л.Н.Гумилева  №0013513  2007г.</t>
  </si>
  <si>
    <t>начальные классы</t>
  </si>
  <si>
    <t>начальный класс</t>
  </si>
  <si>
    <t>12.01.</t>
  </si>
  <si>
    <t>учитель биологии</t>
  </si>
  <si>
    <t>вакансия</t>
  </si>
  <si>
    <t>Базыкова Любовь Николаевна</t>
  </si>
  <si>
    <t xml:space="preserve"> высшее Кокшетауский университет имени А Мырзахметова №0883849   2015г </t>
  </si>
  <si>
    <t xml:space="preserve">Педагогика и методика начального образования </t>
  </si>
  <si>
    <t>начальный 2,4класс</t>
  </si>
  <si>
    <t>1.00</t>
  </si>
  <si>
    <t>Базыкова Любовь Владимировна</t>
  </si>
  <si>
    <t xml:space="preserve">Джумабаев Рысбек Болатович </t>
  </si>
  <si>
    <t xml:space="preserve">высшее Казахско агротехнический университет имени С Сейфуллина №0916048   2015г </t>
  </si>
  <si>
    <t xml:space="preserve">Профессиональное обучение </t>
  </si>
  <si>
    <t xml:space="preserve">информатика </t>
  </si>
  <si>
    <t xml:space="preserve">до года </t>
  </si>
  <si>
    <t>5/3,5</t>
  </si>
  <si>
    <t xml:space="preserve">Каренова Анар Сагатовна </t>
  </si>
  <si>
    <t>Среднее-специальное многопрофильный колледж при КГУ Ш.Уалиханова  Начальное оброзавание №0404305 2014г</t>
  </si>
  <si>
    <t>предшкола</t>
  </si>
  <si>
    <t xml:space="preserve">Киямбекова Айда Нуржановна </t>
  </si>
  <si>
    <t xml:space="preserve">Кокшетауский колледж Арна № 0173720    2012г </t>
  </si>
  <si>
    <t xml:space="preserve">Начальное  общее образование </t>
  </si>
  <si>
    <t xml:space="preserve">воспитатель </t>
  </si>
  <si>
    <t xml:space="preserve">предшкола </t>
  </si>
  <si>
    <t>Войншток Татьяна Викторовна</t>
  </si>
  <si>
    <t>высшее., Кокш. Унив. Уали-ханова № 0048579</t>
  </si>
  <si>
    <t>педагог психолог</t>
  </si>
  <si>
    <t xml:space="preserve">педагог психолог </t>
  </si>
  <si>
    <t>8.00.</t>
  </si>
  <si>
    <t xml:space="preserve">Присовена 2 категория №123 от 29.03.2013г. </t>
  </si>
  <si>
    <t xml:space="preserve">Войншток Татьяна Викторовна </t>
  </si>
  <si>
    <t xml:space="preserve">высшее педагогические </t>
  </si>
  <si>
    <t>учитель самопознаний</t>
  </si>
  <si>
    <t xml:space="preserve">самопознание </t>
  </si>
  <si>
    <t>8.00</t>
  </si>
  <si>
    <t xml:space="preserve">Борамбаев Джарбол Болатханович </t>
  </si>
  <si>
    <t xml:space="preserve">Высшее Кокшетауский университет №0122565 физическая культура и спорт 2009г </t>
  </si>
  <si>
    <t xml:space="preserve">Пузицина Галина Рахфатовна </t>
  </si>
  <si>
    <t xml:space="preserve">Высшее Прежавальский ПИ №082677 1988г. </t>
  </si>
  <si>
    <t xml:space="preserve">учитель русского языка и литературы </t>
  </si>
  <si>
    <t>русский язык и литература (7класс)</t>
  </si>
  <si>
    <t>16.06.</t>
  </si>
  <si>
    <t xml:space="preserve">Пузицины Галина Рахфатовна </t>
  </si>
  <si>
    <t xml:space="preserve">Черненкова Юлия Николаевна </t>
  </si>
  <si>
    <t xml:space="preserve">высшее Кокшетауский гос университет им. Ш Уалиханова №0024758      2008г </t>
  </si>
  <si>
    <t>учитель химии и биологии</t>
  </si>
  <si>
    <t xml:space="preserve">химия </t>
  </si>
  <si>
    <t xml:space="preserve">Оспанова Динара Смагуловна </t>
  </si>
  <si>
    <t>высшееКокч. Ун. Им.Касымова №0008876  2007г.</t>
  </si>
  <si>
    <t xml:space="preserve">психолог </t>
  </si>
  <si>
    <t>07.00.00.</t>
  </si>
  <si>
    <t xml:space="preserve">учитель музыки </t>
  </si>
  <si>
    <t>Оспанов Ернар Кожагельдинович</t>
  </si>
  <si>
    <t xml:space="preserve">казахский язык и литература </t>
  </si>
  <si>
    <t>вожатый</t>
  </si>
  <si>
    <t>G-13</t>
  </si>
  <si>
    <t>ИТОГО</t>
  </si>
  <si>
    <t>воспитатели</t>
  </si>
  <si>
    <t>воспитатель  дошкольного учреждения</t>
  </si>
  <si>
    <t xml:space="preserve">воспитатель -мини центра </t>
  </si>
  <si>
    <t>итого</t>
  </si>
  <si>
    <t xml:space="preserve">Байганова Алма Калкеновна </t>
  </si>
  <si>
    <t>ср.сп.Щучин.пед.уч. 1989г  № 175123</t>
  </si>
  <si>
    <t>24.10.</t>
  </si>
  <si>
    <t xml:space="preserve">Присвоена 2015г </t>
  </si>
  <si>
    <t>G -10</t>
  </si>
  <si>
    <t>музыка</t>
  </si>
  <si>
    <t xml:space="preserve">казахский язык </t>
  </si>
  <si>
    <t>Жамантаева Роза Нурлановна</t>
  </si>
  <si>
    <t xml:space="preserve">ср.спец. Экибастузский колледж инновационного Евразийского университета  №0470872   2013г </t>
  </si>
  <si>
    <t xml:space="preserve">дошкольное воспитание и обучение </t>
  </si>
  <si>
    <t>Табельдинова Райхан Балташевна</t>
  </si>
  <si>
    <t>ср.сп. Атбас.мед. учил.,   № 169646</t>
  </si>
  <si>
    <t xml:space="preserve">медсестра </t>
  </si>
  <si>
    <t>36.03.05.</t>
  </si>
  <si>
    <t>Оспанова Умут Камидолаевна</t>
  </si>
  <si>
    <t xml:space="preserve">среднее </t>
  </si>
  <si>
    <t xml:space="preserve">помощник воспитателя </t>
  </si>
  <si>
    <t>09.08.00.</t>
  </si>
  <si>
    <t>G -14</t>
  </si>
  <si>
    <t>Ташмагамбетова Дина Ериковна</t>
  </si>
  <si>
    <t>Ср. Спец. СПТУ-10 г.Алексеевки №149304   1991г</t>
  </si>
  <si>
    <t>повар</t>
  </si>
  <si>
    <t xml:space="preserve">повар МЦ </t>
  </si>
  <si>
    <t>3-раз.</t>
  </si>
  <si>
    <t xml:space="preserve">ШТАТНОЕ РАСПИСАНИЕ </t>
  </si>
  <si>
    <t>Оспанов Байкелды Канашевич</t>
  </si>
  <si>
    <t>Среднее</t>
  </si>
  <si>
    <t>зам директора по АХО</t>
  </si>
  <si>
    <t>09.00.00.</t>
  </si>
  <si>
    <t>G 13</t>
  </si>
  <si>
    <t>средне спец. педагогическое</t>
  </si>
  <si>
    <t>педагог</t>
  </si>
  <si>
    <t xml:space="preserve">лаборант </t>
  </si>
  <si>
    <t>лаборант</t>
  </si>
  <si>
    <t>1,08.</t>
  </si>
  <si>
    <t>Нурмагамбетова Бибинур Жанибековна</t>
  </si>
  <si>
    <t>библиотекарь</t>
  </si>
  <si>
    <t xml:space="preserve">библиотекарь </t>
  </si>
  <si>
    <t>06.07.05.</t>
  </si>
  <si>
    <t>Дюсенова Венера Чисгисхановна</t>
  </si>
  <si>
    <t xml:space="preserve">Ср. спец. Щучинский колледж экологий лесного хозяйства </t>
  </si>
  <si>
    <t>Инспектор природоохраны и деятельности</t>
  </si>
  <si>
    <t xml:space="preserve">секретарь </t>
  </si>
  <si>
    <t>G-14</t>
  </si>
  <si>
    <t xml:space="preserve">Григоревская Светлана </t>
  </si>
  <si>
    <t xml:space="preserve">техпорсонал </t>
  </si>
  <si>
    <t>раз.1</t>
  </si>
  <si>
    <t>Фриккель Татьяна Николаевна</t>
  </si>
  <si>
    <t>техперсонал</t>
  </si>
  <si>
    <t>раз.2</t>
  </si>
  <si>
    <t xml:space="preserve">Сагиева Айнагуль Муратбековна </t>
  </si>
  <si>
    <t>Шпехт Лидя Васильевна</t>
  </si>
  <si>
    <t>среднее</t>
  </si>
  <si>
    <t>Аденова Маржан Кенжебаевна</t>
  </si>
  <si>
    <t xml:space="preserve">Уткельбай Камшат </t>
  </si>
  <si>
    <t xml:space="preserve">Есмагулова Галия </t>
  </si>
  <si>
    <t xml:space="preserve">гардеробщица </t>
  </si>
  <si>
    <t xml:space="preserve">до гожа </t>
  </si>
  <si>
    <t xml:space="preserve">Николайчук Наталья Владимировна </t>
  </si>
  <si>
    <t>Осипова Ирина Павловна</t>
  </si>
  <si>
    <t xml:space="preserve">дворник </t>
  </si>
  <si>
    <t>Каскенов Даулетхан Муканович</t>
  </si>
  <si>
    <t>сторож</t>
  </si>
  <si>
    <t>Кудияров Бутабек</t>
  </si>
  <si>
    <t>Бимагамбетов Мейрам Хамитович</t>
  </si>
  <si>
    <t xml:space="preserve">Джалмагамбетов Кайрат </t>
  </si>
  <si>
    <t xml:space="preserve">рабочий </t>
  </si>
  <si>
    <t xml:space="preserve">Копцев Александр </t>
  </si>
  <si>
    <t>кочегар</t>
  </si>
  <si>
    <t>раз.6</t>
  </si>
  <si>
    <t>Базыков Денис</t>
  </si>
  <si>
    <t>раз.3</t>
  </si>
  <si>
    <t xml:space="preserve">Базыков Денис </t>
  </si>
  <si>
    <t xml:space="preserve">Пузицин Михаил Юрий </t>
  </si>
  <si>
    <t xml:space="preserve">Среднее </t>
  </si>
  <si>
    <t xml:space="preserve">кочегар </t>
  </si>
  <si>
    <t xml:space="preserve">Пузицин Михаил Юрьевич </t>
  </si>
  <si>
    <t xml:space="preserve">Ермоленко Алексей </t>
  </si>
  <si>
    <t>раз.4</t>
  </si>
  <si>
    <t>Есмагулов Ильяс Есмуханович</t>
  </si>
  <si>
    <t>водитель</t>
  </si>
  <si>
    <t>всего</t>
  </si>
  <si>
    <t>1-4</t>
  </si>
  <si>
    <t>5-9</t>
  </si>
  <si>
    <t>10-11</t>
  </si>
  <si>
    <t>28</t>
  </si>
  <si>
    <t>1,00</t>
  </si>
  <si>
    <t>02.09.26</t>
  </si>
  <si>
    <t>18.01</t>
  </si>
  <si>
    <t>24.10</t>
  </si>
  <si>
    <t>14</t>
  </si>
  <si>
    <t>1</t>
  </si>
  <si>
    <t>11</t>
  </si>
  <si>
    <t>2</t>
  </si>
  <si>
    <t>13</t>
  </si>
  <si>
    <t>12</t>
  </si>
  <si>
    <t>6</t>
  </si>
  <si>
    <t>4</t>
  </si>
  <si>
    <t>9</t>
  </si>
  <si>
    <t>7</t>
  </si>
  <si>
    <t>3</t>
  </si>
  <si>
    <t>история</t>
  </si>
  <si>
    <t>учитель информатики</t>
  </si>
  <si>
    <t>учитель казахского языка и литературы</t>
  </si>
  <si>
    <t>учитель начальных классов</t>
  </si>
  <si>
    <t>Ташимова Карлыгаш Каирбаевна</t>
  </si>
  <si>
    <t xml:space="preserve">Высшее, Целиноградский Государственый педагогический институт им. С. Сейфуллина, 1993 г., </t>
  </si>
  <si>
    <t xml:space="preserve"> учитель математики,физики, ЖБ №322816</t>
  </si>
  <si>
    <t>Абдулов Ришат Фанисович</t>
  </si>
  <si>
    <t>учитель физической культуры</t>
  </si>
  <si>
    <t xml:space="preserve">Высшее, Академия "Кокше", 2014 г., </t>
  </si>
  <si>
    <t>бакалавр физической культуры и спорта, ЖБ-Б № 0506314</t>
  </si>
  <si>
    <t>Абишева Айгуль Калдыбековна</t>
  </si>
  <si>
    <t>заместитель директора по учебной работе, учитель истории</t>
  </si>
  <si>
    <t>Азаматова Светлана Алексеевна</t>
  </si>
  <si>
    <t>Азанов Аманбол Аскерович</t>
  </si>
  <si>
    <t>Азнабаева Асель Тургуновна</t>
  </si>
  <si>
    <t>Акимова Лариса Валентиновна</t>
  </si>
  <si>
    <t>Алпысова Айгуль Балтабековна</t>
  </si>
  <si>
    <t>Антипенко Людмила Николаевна</t>
  </si>
  <si>
    <t>учитель музыки</t>
  </si>
  <si>
    <t>Арингазина Диана Кайратовна</t>
  </si>
  <si>
    <t>учитель английского языка</t>
  </si>
  <si>
    <t>Артемьева Галина Алексеевна</t>
  </si>
  <si>
    <t>учитель немецкого языка</t>
  </si>
  <si>
    <t>Ахметжанова Куаныш Кайрулловна</t>
  </si>
  <si>
    <t>Базар Ержан</t>
  </si>
  <si>
    <t>учитель информатики в начальной школе</t>
  </si>
  <si>
    <t>Бектасова Айзагуль Жангожаевна</t>
  </si>
  <si>
    <t>Бубнова Ирина Александровна</t>
  </si>
  <si>
    <t>учитель географии</t>
  </si>
  <si>
    <t xml:space="preserve">Булгакова Елена Сергеевна </t>
  </si>
  <si>
    <t>Васильева Светлана Павловна</t>
  </si>
  <si>
    <t>Высшее, Целиноградский Государственый педагогический институт им. С. Сейфуллина, 1985 г., учитель математики, ЛВ № 080802</t>
  </si>
  <si>
    <t>заместитель директора по вопитательной работе, учитель математики</t>
  </si>
  <si>
    <t>Данилова Марина Валерьевна</t>
  </si>
  <si>
    <t>Дауленова Айгуль Социаловна</t>
  </si>
  <si>
    <t>учитель математики и физики</t>
  </si>
  <si>
    <t>Джолтаева Нурслу Каримовна</t>
  </si>
  <si>
    <t>учитель истории</t>
  </si>
  <si>
    <t>Жанабекова Анар Маулиевна</t>
  </si>
  <si>
    <t>Журашева Аида Нарбаевна</t>
  </si>
  <si>
    <t>воспитатель предшколы</t>
  </si>
  <si>
    <t>Жусупова  Бибигуль Мальтаевна</t>
  </si>
  <si>
    <t>Зайдуллина Татьяна Ивановна</t>
  </si>
  <si>
    <t>Качественный список работников   КГУ "Школа-гимназия города Макинска" на сентябрь 2018 года</t>
  </si>
  <si>
    <t>Кабдуллина Рауза Кабиденовна</t>
  </si>
  <si>
    <t>Каландарова Мухабат Шарифовна</t>
  </si>
  <si>
    <t>Карпушина Марина Евгеньевна</t>
  </si>
  <si>
    <t>Киккаринов Нурбол Аскарович</t>
  </si>
  <si>
    <t>Киккаринова Сара Нокеновна</t>
  </si>
  <si>
    <t>Козина Татьяна Павловна</t>
  </si>
  <si>
    <t>Королюк Наталья Ивановна</t>
  </si>
  <si>
    <t>Кремер Екатерина Эдуардовна</t>
  </si>
  <si>
    <t xml:space="preserve">учитель математики </t>
  </si>
  <si>
    <t>Кунакова Просковья Александровна</t>
  </si>
  <si>
    <t>Курмашева Нурлыгуль Капышевна</t>
  </si>
  <si>
    <t>Ларина Лилия Юрьевна</t>
  </si>
  <si>
    <t>учитель черчения и изобразительного исскуства</t>
  </si>
  <si>
    <t>Лигостаева Наталья Викторовна</t>
  </si>
  <si>
    <t>Мамаева Светлана Васильевна</t>
  </si>
  <si>
    <t>Нурабаева Динара Толегеновна</t>
  </si>
  <si>
    <t>учитель казахского языка в начальной школе</t>
  </si>
  <si>
    <t>Писаренко Галина Филипповна</t>
  </si>
  <si>
    <t>Подолько Люция Фитратовна</t>
  </si>
  <si>
    <t>Романико Филия Гафифовна</t>
  </si>
  <si>
    <t>Садвакасов Жомарт Хамитович</t>
  </si>
  <si>
    <t>Сарбасова Диана Дулатовна</t>
  </si>
  <si>
    <t>Сарсенбаева Алия Кадырбаевна</t>
  </si>
  <si>
    <t>Сейдуллаева Гулим Турлыбековна</t>
  </si>
  <si>
    <t>Сухарева Рима Николаевна</t>
  </si>
  <si>
    <t>Туржан Мариям Батыровна</t>
  </si>
  <si>
    <t>Ульянова Раиса Владимировна</t>
  </si>
  <si>
    <t>учитель химии</t>
  </si>
  <si>
    <t>Хадеева Наталья Анатольевна</t>
  </si>
  <si>
    <t>старшая вожатая</t>
  </si>
  <si>
    <t>Хадзиева Лидия Султановна</t>
  </si>
  <si>
    <t>воспитатль предшколы</t>
  </si>
  <si>
    <t>Хасенова Камшат Ризабековна</t>
  </si>
  <si>
    <t>Шиленко Олеся Михайловна</t>
  </si>
  <si>
    <t>психолог</t>
  </si>
  <si>
    <t>учитель самопознания</t>
  </si>
  <si>
    <t>Яковлева Лариса Алексеевна</t>
  </si>
  <si>
    <t>Янченко Дмитрий Михайлович</t>
  </si>
  <si>
    <t>учитель физики</t>
  </si>
  <si>
    <t>Янченко Светлана Алексеевна</t>
  </si>
  <si>
    <t xml:space="preserve">Высшее, Кокшетауский педагогический институт им. Ш.Ш. Уалиханова, 1997 г., </t>
  </si>
  <si>
    <t>учитель истории, ЖБ-II № 01465115</t>
  </si>
  <si>
    <t xml:space="preserve">Высшее, Кокшетауский университет, 2007 г.,  </t>
  </si>
  <si>
    <t>педагогика и методика начального обучения, АЖБ № 0008514</t>
  </si>
  <si>
    <t xml:space="preserve">Высшее, Академия "Кокше", 2011 г., </t>
  </si>
  <si>
    <t>бакалавр физической культуры и спорта, ЖБ-Б № 0149391</t>
  </si>
  <si>
    <t>Высшее, Кокшетауский университет, 2007 г.,</t>
  </si>
  <si>
    <t xml:space="preserve"> бакалавр педагогики и методика начального обучения, ЖБ № 0156153</t>
  </si>
  <si>
    <t xml:space="preserve">Высшее, Целиноградский Государственый педагогический институт им. С. Сейфуллина, 1986 г., </t>
  </si>
  <si>
    <t>учитель начальных классов, ЛВ № 093252</t>
  </si>
  <si>
    <t xml:space="preserve">Высшее, Кокшетауский педагогический институт им. Ч.Ч. Валиханова, 1996 г., </t>
  </si>
  <si>
    <t>учитель химии и биологи, ЖБ-II № 0097128</t>
  </si>
  <si>
    <t xml:space="preserve">Средне-специальное,Кокшетауский колледж "Арна",2013г.,            </t>
  </si>
  <si>
    <t xml:space="preserve">учитель иностранного языка начального образования КОБ № 0051208  </t>
  </si>
  <si>
    <t xml:space="preserve">Высшее, Алма-Атинский  педагогический институт иностранныых языков,1985г., </t>
  </si>
  <si>
    <t>учитель немецкого  языка, МВ№103033</t>
  </si>
  <si>
    <t xml:space="preserve">Высшее, Кокшетауский государственный университет им. Ш.Ш. Уалиханова, 2000 г., </t>
  </si>
  <si>
    <t>казахский язык и литература, ЖБ 0105191</t>
  </si>
  <si>
    <t xml:space="preserve">Среднеспециальное, ГККП "Гуманитарный колледж", 2012 г., </t>
  </si>
  <si>
    <t>учитель информатики начального образования, КОБ № 0060074</t>
  </si>
  <si>
    <t xml:space="preserve">Среднеспециальное, Щучинский гуманитарно-технический колледж, 2003 г., </t>
  </si>
  <si>
    <t>учитель начальных классов, ОАБ 0263147</t>
  </si>
  <si>
    <t xml:space="preserve">Высшее, Кокшетауский педагогический институт им. Ш.Ш. Уалиханова, 2009 г., </t>
  </si>
  <si>
    <t>бакалавр география, ЖБ № 0288783</t>
  </si>
  <si>
    <t xml:space="preserve">Высшее, Кокшетауский педагогический институт им. Ш.Ш. Уалиханова, 2016 г., </t>
  </si>
  <si>
    <t>бакалавр география, ЖБ № 0956949</t>
  </si>
  <si>
    <t>учитель математики, ЛВ № 080802</t>
  </si>
  <si>
    <t xml:space="preserve">Высшее, Акмолинский университет им. С. Сейфуллина, 1985 г., </t>
  </si>
  <si>
    <t xml:space="preserve">  учитель физики и университета, ЖБ-II № 0104698</t>
  </si>
  <si>
    <t xml:space="preserve">Высшее, Кокшетауский педагогический институт им. Ш.Ш. Уалиханова, 1993 г., </t>
  </si>
  <si>
    <t>учитель физики и математики, РВ № 107457</t>
  </si>
  <si>
    <t xml:space="preserve">Высшее, Евразийский университет им. Л.Н. Гумилева, 1997 г., </t>
  </si>
  <si>
    <t>учитель истории, ЛВ № 080802</t>
  </si>
  <si>
    <t>бакалавр педагогики и методики начального обучения, ЖБ-Б № 0505574</t>
  </si>
  <si>
    <t xml:space="preserve">Высшее, Международный гуманитарно-технический университет, 2008 г., </t>
  </si>
  <si>
    <t>учитель начальных классов, ЖБ № 0015157</t>
  </si>
  <si>
    <t xml:space="preserve">Высшее, Кокшетауский государственный университет им. Ш.Ш. Уалиханова, 2005 г.,  </t>
  </si>
  <si>
    <t>учитель казахского языка и литературы, английского языка ЖБ №0673306</t>
  </si>
  <si>
    <t xml:space="preserve">Высшее, Целиноградский Государственый педагогический институт им. С. Сейфуллина, 1990 г., </t>
  </si>
  <si>
    <t>учитель начальных классов, ТВ № 687542</t>
  </si>
  <si>
    <t xml:space="preserve">Высшее, Кокчетавский государственный университет им. Ш.Ш. Уалиханова, 1978 г., </t>
  </si>
  <si>
    <t>учитель русского языка и литературы, Г-І №267764</t>
  </si>
  <si>
    <t xml:space="preserve">Высшее, Кокчетавский государственный университет им. Ш.Ш. Уалиханова, 2002 г., </t>
  </si>
  <si>
    <t>учитель казахского  языка и литературы, ЖБ№0284012</t>
  </si>
  <si>
    <t xml:space="preserve">Высшее, Кокчетавский государственный университет им. Ш.Ш. Уалиханова, 2006 г., </t>
  </si>
  <si>
    <t>учитель английского и немецкого  языка, ЖБ                 № 0780875</t>
  </si>
  <si>
    <t xml:space="preserve">Высшее, Кокшетауский государственный университет им. Ш.Ш. Уалиханова, 2008 г., </t>
  </si>
  <si>
    <t>бакалавр физической культуры и спорта , ЖБ № 0156893</t>
  </si>
  <si>
    <t xml:space="preserve">Высшее, Петропавловский педагогический институт им. К.Д.Ушинского, 1993 г., </t>
  </si>
  <si>
    <t>учитель биологии, РВ № 137222</t>
  </si>
  <si>
    <t>Высшее, Евразийский университет им. Л.Н. Гумилева, 2005 г.,</t>
  </si>
  <si>
    <t>учитель начальных классов ЖБ № 0551008</t>
  </si>
  <si>
    <t xml:space="preserve">Высшее, Целиноградский Государственый педагогический институт им. С. Сейфуллина, 1980 г., </t>
  </si>
  <si>
    <t>учитель русского языка и литературы, ЕВ №103428</t>
  </si>
  <si>
    <t xml:space="preserve">Высшее, Кокшетауский государственный университет им. Ш.Ш. Уалиханова, 2015 г., </t>
  </si>
  <si>
    <t>бакалавр математики , ЖБ-Б      № 0957253</t>
  </si>
  <si>
    <t xml:space="preserve">Высшее, Целиноградский Государственый педагогический институт им. С. Сейфуллина, 1982 г., </t>
  </si>
  <si>
    <t>учитель физической культуры, ЖВ          № 232841</t>
  </si>
  <si>
    <t xml:space="preserve">Высшее, Кокшетауский государственный университет им. Ш.Ш. Уалиханова, 2005 г., </t>
  </si>
  <si>
    <t xml:space="preserve">Высшее, Кокшетауский педагогический институт им. Ш.Ш. Уалиханова, 1913 г., </t>
  </si>
  <si>
    <t>бакалавр изобразительного искусства и черчения, ЖБ-Б №0620557</t>
  </si>
  <si>
    <t>Высшее,Акмолинский педагогический институт им. С. Сейфуллина, 1993 г.,</t>
  </si>
  <si>
    <t xml:space="preserve"> учитель начальных классов, УВ № 702822</t>
  </si>
  <si>
    <t>учитель русского языка и литературы, ЖБ №0024711</t>
  </si>
  <si>
    <t xml:space="preserve">Высшее, Кокшетауский университет им. А.Мырзахметова, 2009 г., </t>
  </si>
  <si>
    <t>Бакалавр педагогики и методики начального обучения, ЖБ № 0197612</t>
  </si>
  <si>
    <t xml:space="preserve">Высшее, Целиноградский Государственый педагогический институт им. С. Сейфуллина, 1981 г., </t>
  </si>
  <si>
    <t>учитель английского языка, ЖВ             № 233379</t>
  </si>
  <si>
    <t xml:space="preserve">Высшее, Костанайская социальная академия, 2003 г., </t>
  </si>
  <si>
    <t>учитель начальных классов, ЖВ             № 0040768</t>
  </si>
  <si>
    <t xml:space="preserve">Высшее, Целиноградский педагогический институт им. С. Сейфуллина, 1981 г., </t>
  </si>
  <si>
    <t xml:space="preserve"> учитель математики, ЖВ № 232710</t>
  </si>
  <si>
    <t xml:space="preserve">Высшее, Кокшетауский государственный университет им. Ш.Ш. Уалиханова, 2013 г., </t>
  </si>
  <si>
    <t>Бакалавр двух иностранных языков, ЖБ-Б №0620057</t>
  </si>
  <si>
    <t xml:space="preserve">Высшее, Кокшетауский университет им. А.Мырзахметова, 2010 г., </t>
  </si>
  <si>
    <t>Бакалавр педагогики и методики начального обучения, ЖБ-Б № 0026263</t>
  </si>
  <si>
    <t xml:space="preserve">Высшее, Кокшетауский государственный университет им. Ш.Ш. Уалиханова, 2007 г., </t>
  </si>
  <si>
    <t>бакалавр профессионального обучения, БЖБ № 0025013</t>
  </si>
  <si>
    <t xml:space="preserve">Высшее, Кокшетауский государственный университет им. Ш.Ш. Уалиханова, 1998 г., </t>
  </si>
  <si>
    <t>учитель казахского языка и литературы, ЖБ № 0022950</t>
  </si>
  <si>
    <t xml:space="preserve">Высшее, томский государственный университет,1995г.,          </t>
  </si>
  <si>
    <t xml:space="preserve">химик      УВ № 408939    </t>
  </si>
  <si>
    <t xml:space="preserve">Средне-специальное,Щучинское педагогическое училище,1986г., </t>
  </si>
  <si>
    <t>воспитатель дошкольных учреждениях     КТ  № 105014</t>
  </si>
  <si>
    <t xml:space="preserve">Средне-специальное,Щучинское педагогическое училище,1984г.,  </t>
  </si>
  <si>
    <t>учитель начальных классов ДТ               № 329743</t>
  </si>
  <si>
    <t xml:space="preserve"> педагог-психолог, БЖБ №0037374</t>
  </si>
  <si>
    <t xml:space="preserve">Высшее, Евразийский университет им. Л.Н. Гумилева, 2007 г., </t>
  </si>
  <si>
    <t>бакалавр психологии БЖБ № 0001122</t>
  </si>
  <si>
    <t xml:space="preserve">Высшее, Евразийский университет им. Л.Н. Гумилева, 2001 г., </t>
  </si>
  <si>
    <t>физик, преподавательфизики ЖБ № 0230125</t>
  </si>
  <si>
    <t xml:space="preserve">Высшее, Кокшетауский государственный университет им. Ш.Ш. Уалиханова, 2012 г., </t>
  </si>
  <si>
    <t>Бакалавр математики, ЖБ-Б №0047901</t>
  </si>
  <si>
    <t>учитель музыки, РВ № 126635</t>
  </si>
  <si>
    <t>Кабиденова Макпал Асановна</t>
  </si>
  <si>
    <t xml:space="preserve">Высшее, Кокшетауский государственный университет им. Ш.Ш. Уалиханова, 2002 г.,  </t>
  </si>
  <si>
    <t>бакалавр казахского языка и литературы, ЖБ № 0140439</t>
  </si>
  <si>
    <t xml:space="preserve">Абдулова Ксения  Александровна </t>
  </si>
  <si>
    <t>Средне-специальное,  Щучинский гуманитарно-технический колледж 2011г.,</t>
  </si>
  <si>
    <t xml:space="preserve">начальное общее образование </t>
  </si>
  <si>
    <t>Мухина Алёна Валентиновна</t>
  </si>
  <si>
    <t xml:space="preserve">Высшее, Кокшетауский государственный университет им. Ш.Ш. Уалиханова, 2016 г.,  </t>
  </si>
  <si>
    <t>бакалавр образования, педагогика и методика начального образования ЖБ-Б № 0113570</t>
  </si>
  <si>
    <t>Байкенова Марал Орманбековна</t>
  </si>
  <si>
    <t>Телепнева Наталья Николаевна</t>
  </si>
  <si>
    <t xml:space="preserve">Средне-специальное, Щучинский педагогический колледж, 2013г., </t>
  </si>
  <si>
    <t>начальное образование, ТКБ №0047961</t>
  </si>
  <si>
    <t xml:space="preserve">Средне-специальное, Щучинский гуманитарно-технический колледж, 2005г., </t>
  </si>
  <si>
    <t>преподавание в начальных классах, ОАБ №0066075</t>
  </si>
  <si>
    <t>Азанова Акнур Мырзабековна</t>
  </si>
  <si>
    <t xml:space="preserve">Высшее, Кокшетауский государственный университет им. Ш. Уалиханова, 2011г., </t>
  </si>
  <si>
    <t>бакалавр психологии, ЖБ-Б №0200158</t>
  </si>
  <si>
    <t>Долженко Елена Степановна</t>
  </si>
  <si>
    <t xml:space="preserve">Высшее, Кокшетауский  университет им. Абая Мырзахметова, 2014 г., </t>
  </si>
  <si>
    <t>Бакалавр образования, информатика, ЖБ-Б №0724139</t>
  </si>
  <si>
    <t>Азизова Анна Васильевна</t>
  </si>
  <si>
    <t xml:space="preserve">Высшее, Кокшетауский государственный университет им. Ш. Уалиханова, 2008г., </t>
  </si>
  <si>
    <t>учитель русский язык и литература, ЖБ № 0024719</t>
  </si>
  <si>
    <t>Жуманова Джамеля Орашевна</t>
  </si>
  <si>
    <t>Таймасова  Аиша Чингизовна</t>
  </si>
  <si>
    <t>учитель начального образования</t>
  </si>
  <si>
    <t>Малозёмова Ксения Владимировна</t>
  </si>
  <si>
    <t xml:space="preserve">Средне-специальное, ГККП «Педагогический колледж, город Щучинск», 2018 г. </t>
  </si>
  <si>
    <t>начальное образование</t>
  </si>
  <si>
    <t xml:space="preserve">Средне-специальное, ГККП «Колледж культуры имени Акана серэ» г. Кокшетау, </t>
  </si>
  <si>
    <t>Зубова Диана Александровна</t>
  </si>
  <si>
    <t>Ибраева Алия Социаловна</t>
  </si>
  <si>
    <t>учитель математики и информатики</t>
  </si>
  <si>
    <t xml:space="preserve">Высшее, Кокшетауский государственый университет им. Ш. Уалиханова, 1998 г., </t>
  </si>
  <si>
    <t>учитель математики и информатики, ЖБ № 0023087</t>
  </si>
  <si>
    <t>Ковалёва Мария Юрьевна</t>
  </si>
  <si>
    <t xml:space="preserve">Высшее, Кокшетауский государственный университет им. Ш. Уалиханова, 2014г., </t>
  </si>
  <si>
    <t>бакалавр образования, русский язык и литература, ЖБ-Б № 0080284</t>
  </si>
  <si>
    <t>Кремер Татьяна Олеговна</t>
  </si>
  <si>
    <t xml:space="preserve">Высшее, академия "Кокше", 2014 г., </t>
  </si>
  <si>
    <t>бакалавр педагогики и методики начального обучения, ЖБ №0141656</t>
  </si>
  <si>
    <t>физическая культура</t>
  </si>
  <si>
    <t>английский язык</t>
  </si>
  <si>
    <t>немецкий язык</t>
  </si>
  <si>
    <t>начальный   класс</t>
  </si>
  <si>
    <t xml:space="preserve"> география</t>
  </si>
  <si>
    <t xml:space="preserve"> историия</t>
  </si>
  <si>
    <t>начальный  класс</t>
  </si>
  <si>
    <t>физическая  культура</t>
  </si>
  <si>
    <t xml:space="preserve">начальный класс </t>
  </si>
  <si>
    <t xml:space="preserve"> казахский язык</t>
  </si>
  <si>
    <t xml:space="preserve">профессионального обучения, художественный труд </t>
  </si>
  <si>
    <t>вожатая</t>
  </si>
  <si>
    <t xml:space="preserve">  предшкола</t>
  </si>
  <si>
    <t xml:space="preserve">начальный 1А  класс </t>
  </si>
  <si>
    <t xml:space="preserve">физика </t>
  </si>
  <si>
    <t xml:space="preserve"> казахский язык и литература</t>
  </si>
  <si>
    <t>английский  язык</t>
  </si>
  <si>
    <t>начальный 2  класс</t>
  </si>
  <si>
    <t>начальный  2  класс</t>
  </si>
  <si>
    <t xml:space="preserve"> русский язык и литература</t>
  </si>
  <si>
    <t>начальный 1 класс</t>
  </si>
  <si>
    <t>русский язык и  литература</t>
  </si>
  <si>
    <t>начальный  2 класс</t>
  </si>
  <si>
    <t>высшая- исследователь</t>
  </si>
  <si>
    <t>учитель информатики, физики</t>
  </si>
  <si>
    <t>Абдулова Асия Рашитовна</t>
  </si>
  <si>
    <t>Высшее, Казахский  Гуманитарно- Юридический  Университет 2009год, бакалавр психологии, ЖБ № 0225934</t>
  </si>
  <si>
    <t xml:space="preserve"> психология</t>
  </si>
  <si>
    <t xml:space="preserve"> педагог психолог</t>
  </si>
  <si>
    <t>Булатова Айширак Распековна</t>
  </si>
  <si>
    <t>Высшее, Евразийский университет им. Л.Н. Гумилева, 2016 г., бакалавр гуманитарных знаний , ЖБ-Б № 0803557</t>
  </si>
  <si>
    <t xml:space="preserve">иностранная филология </t>
  </si>
  <si>
    <t>Сатыбалдинова Карлыгаш Маратовна</t>
  </si>
  <si>
    <t>Высшее, Евразийский университет им. Л.Н. Гумилева, 2005 г., ЖБ № 0574124</t>
  </si>
  <si>
    <t>Педагогика и методика начальногообучения</t>
  </si>
  <si>
    <t>6 А</t>
  </si>
  <si>
    <t>директор</t>
  </si>
  <si>
    <t>3 Ә</t>
  </si>
  <si>
    <t>2А</t>
  </si>
  <si>
    <t>0,25 ставки гимназии</t>
  </si>
  <si>
    <t>6 Б</t>
  </si>
  <si>
    <t>казахский язык и литература, самопознание</t>
  </si>
  <si>
    <t>10 Ә</t>
  </si>
  <si>
    <t>0, 05 ставки гимназии</t>
  </si>
  <si>
    <t>4 Ә</t>
  </si>
  <si>
    <t>2 Ә</t>
  </si>
  <si>
    <t>10 А</t>
  </si>
  <si>
    <t xml:space="preserve"> казахский  язык и литератур, самопознание</t>
  </si>
  <si>
    <t>7 А</t>
  </si>
  <si>
    <t>8 Ә</t>
  </si>
  <si>
    <t>6 Ә</t>
  </si>
  <si>
    <t>4 А</t>
  </si>
  <si>
    <t>11 А</t>
  </si>
  <si>
    <t>8 В</t>
  </si>
  <si>
    <t>9 В</t>
  </si>
  <si>
    <t>11 Б</t>
  </si>
  <si>
    <t>9 А</t>
  </si>
  <si>
    <t>начальный класс, самопознание</t>
  </si>
  <si>
    <t>3 Г</t>
  </si>
  <si>
    <t>7 Ә</t>
  </si>
  <si>
    <t>8 Б</t>
  </si>
  <si>
    <t>5 Б</t>
  </si>
  <si>
    <t>5 Ә</t>
  </si>
  <si>
    <t>9 Б</t>
  </si>
  <si>
    <t>3 В</t>
  </si>
  <si>
    <t>2 В</t>
  </si>
  <si>
    <t>7 Б</t>
  </si>
  <si>
    <t>1 Ә</t>
  </si>
  <si>
    <t>хореография</t>
  </si>
  <si>
    <t>9 Ә</t>
  </si>
  <si>
    <t xml:space="preserve">Пр. № 47 от 15.06. 2016 </t>
  </si>
  <si>
    <t>Пр. №310 от12.04.2016г</t>
  </si>
  <si>
    <t>Пр. № 310 от 12.04.2016г</t>
  </si>
  <si>
    <t>Пр. №47 от 15.06.2016г</t>
  </si>
  <si>
    <t>Пр. №109 от 11.06.2015г</t>
  </si>
  <si>
    <t xml:space="preserve">Пр. № 118-а от29.05.2017г </t>
  </si>
  <si>
    <t>Пр. № 126 от15.05.2015</t>
  </si>
  <si>
    <t>Пр. № 419/а от 28.04.2017</t>
  </si>
  <si>
    <t>Пр. № 310 от2016г</t>
  </si>
  <si>
    <t>Пр. № 60 от 30.06.2017г</t>
  </si>
  <si>
    <t>Пр. № 74от 07.04.2016</t>
  </si>
  <si>
    <t>Пр. №419/а от 28.04.2017г</t>
  </si>
  <si>
    <t>Пр. №130 от 12.04.2016</t>
  </si>
  <si>
    <t xml:space="preserve"> физика</t>
  </si>
  <si>
    <t xml:space="preserve">Пр. №242 от11.05. 2015г </t>
  </si>
  <si>
    <t>Пр. № 242 от 11.05.2015г</t>
  </si>
  <si>
    <t>Пр. № 97 от 29.05.2014г</t>
  </si>
  <si>
    <t xml:space="preserve">Высшее, Кокшетауский государственный университет им. Ш.Ш. Уалиханова, 2017 г.,          </t>
  </si>
  <si>
    <t>биология, ЖБ-Б №1195505</t>
  </si>
  <si>
    <t>учитель  биологии</t>
  </si>
  <si>
    <t>Пр. №293 от 20.05.2014г</t>
  </si>
  <si>
    <t>Пр. №310 от 12.04.2016г</t>
  </si>
  <si>
    <t>Высшее, академия "Кокше", 2016г.</t>
  </si>
  <si>
    <t>бакалавр образования,педагогика и методика начального обучения,  ЖБ-Б № 0999776</t>
  </si>
  <si>
    <t>доплата за обновленку</t>
  </si>
  <si>
    <t>уровневые курсы</t>
  </si>
  <si>
    <t>процент за уровневые курсы</t>
  </si>
  <si>
    <t xml:space="preserve"> оплата за классн. рук-во</t>
  </si>
  <si>
    <t xml:space="preserve">гимназические  классы ставка </t>
  </si>
  <si>
    <t xml:space="preserve">начальный   класс </t>
  </si>
  <si>
    <t>процент за курсы по полиязычию</t>
  </si>
  <si>
    <t>30%</t>
  </si>
  <si>
    <t>учитель  химии и биологии</t>
  </si>
  <si>
    <t xml:space="preserve"> химия</t>
  </si>
  <si>
    <t>70%</t>
  </si>
  <si>
    <t>Пр №148от 02.07.2018г.</t>
  </si>
  <si>
    <t xml:space="preserve"> учитель математики</t>
  </si>
  <si>
    <t>зам директора по ПО</t>
  </si>
  <si>
    <t>зам директора по ВР</t>
  </si>
  <si>
    <t>естествознание</t>
  </si>
  <si>
    <t xml:space="preserve"> учитель биологии</t>
  </si>
  <si>
    <t>заместитель директора по учебной работе в начальном звене</t>
  </si>
  <si>
    <t>учитель  английского языка</t>
  </si>
  <si>
    <t xml:space="preserve"> </t>
  </si>
  <si>
    <t xml:space="preserve"> зам директора по ВР</t>
  </si>
  <si>
    <t>воспитатель</t>
  </si>
  <si>
    <t>педагог-психолог</t>
  </si>
  <si>
    <t xml:space="preserve"> заместитель  директора по ПО</t>
  </si>
  <si>
    <t xml:space="preserve">Пр. № 94-а от 04.04. 2018г </t>
  </si>
  <si>
    <t xml:space="preserve"> заместитель директора по УР</t>
  </si>
  <si>
    <t xml:space="preserve"> ЖБ № 0574390</t>
  </si>
  <si>
    <t>самопознание</t>
  </si>
  <si>
    <t>высшее, педагогическое</t>
  </si>
  <si>
    <t>свыше 25</t>
  </si>
  <si>
    <t>вакансия география (каз яз)</t>
  </si>
  <si>
    <t xml:space="preserve"> начальные классы</t>
  </si>
  <si>
    <t xml:space="preserve">класс предшколы </t>
  </si>
  <si>
    <t xml:space="preserve">воспитатель предшколы </t>
  </si>
  <si>
    <t>2 Б</t>
  </si>
  <si>
    <t>художественный труд</t>
  </si>
  <si>
    <t>учитель художественного труда, технологии</t>
  </si>
  <si>
    <t>художественный труд, технология</t>
  </si>
  <si>
    <t xml:space="preserve"> художественный труд</t>
  </si>
  <si>
    <t>Пр. №  302 от 04.04.2018г</t>
  </si>
  <si>
    <t xml:space="preserve">Пр. №40 от30.03. 2018г </t>
  </si>
  <si>
    <t>Пр. № 302 от 04.04.2018г</t>
  </si>
  <si>
    <t xml:space="preserve">Пр. №302  от04.04.2018г </t>
  </si>
  <si>
    <t>Пр. № 118-а от 29.05.2017г</t>
  </si>
  <si>
    <t xml:space="preserve"> НВП</t>
  </si>
  <si>
    <t>учитель НВП</t>
  </si>
  <si>
    <t>НВП</t>
  </si>
  <si>
    <t xml:space="preserve">Маева  Алтын Негматуловна </t>
  </si>
  <si>
    <t>ср.-спец</t>
  </si>
  <si>
    <t>Зам.дир по АХР</t>
  </si>
  <si>
    <t>A2-3</t>
  </si>
  <si>
    <t>Токубаева Бибигуль толегеновна</t>
  </si>
  <si>
    <t>ср. спец</t>
  </si>
  <si>
    <t>секретарь</t>
  </si>
  <si>
    <t>D1</t>
  </si>
  <si>
    <t>Конькова Ольга Николаевна</t>
  </si>
  <si>
    <t>делопроизв.</t>
  </si>
  <si>
    <t>Сторож</t>
  </si>
  <si>
    <t>Булатов Толеген.Кожебекович</t>
  </si>
  <si>
    <t>Ислямов Акылбай Кадырбаевич.</t>
  </si>
  <si>
    <t>Гум. Колледж, ср/спец.2012г № 0060074</t>
  </si>
  <si>
    <t>В4-4</t>
  </si>
  <si>
    <t xml:space="preserve">Плутенко Дмитрий Владимерович </t>
  </si>
  <si>
    <t>Рабочие</t>
  </si>
  <si>
    <t xml:space="preserve">Детерер Александр Владимирович </t>
  </si>
  <si>
    <t>свыше 20 лет</t>
  </si>
  <si>
    <t>ср.спец</t>
  </si>
  <si>
    <t>уборщик</t>
  </si>
  <si>
    <t xml:space="preserve">Серомаха Татьяна Леонидовна </t>
  </si>
  <si>
    <t>Газизова Надиле Мансуровна</t>
  </si>
  <si>
    <t xml:space="preserve">Панина Галина Ивановна </t>
  </si>
  <si>
    <t>Гильдерман Елена Васильевна</t>
  </si>
  <si>
    <t>Жидкова Олеся Владимировна</t>
  </si>
  <si>
    <t xml:space="preserve">Бойко Ирина Николаевна </t>
  </si>
  <si>
    <t>Вахтер</t>
  </si>
  <si>
    <t xml:space="preserve">Цурова Патимат Магамедовна  </t>
  </si>
  <si>
    <t>дворник</t>
  </si>
  <si>
    <t>Жумагожина Назира Жумабековна</t>
  </si>
  <si>
    <t xml:space="preserve">Есмаганбетова Алтын Казтаевна </t>
  </si>
  <si>
    <t xml:space="preserve">Цурова Хава Магаметовна  </t>
  </si>
  <si>
    <t>Оразбаева Айсулу Куандыковна</t>
  </si>
  <si>
    <t>Булатов Ербол Толегенович</t>
  </si>
  <si>
    <t xml:space="preserve">Бухольц Марина Александровна </t>
  </si>
  <si>
    <t xml:space="preserve">Пустовит Елена Игоревна </t>
  </si>
  <si>
    <t>Цечоева Эсет макшариповна</t>
  </si>
  <si>
    <t>Торгаутова Камал Хамзиновна</t>
  </si>
  <si>
    <t xml:space="preserve">электрик </t>
  </si>
  <si>
    <t>Жумагожина Асия Сарсенбаевна</t>
  </si>
  <si>
    <t>Кульбак Карина Андреевна</t>
  </si>
  <si>
    <t>Шалабаева Нуршат Казиевна</t>
  </si>
  <si>
    <t>Митрюшина Галина Васильевна</t>
  </si>
  <si>
    <t>Кайбель Мария Ивановна</t>
  </si>
  <si>
    <t>Киккаринова Асель Каирбековна</t>
  </si>
  <si>
    <t>лаборант физики, химии</t>
  </si>
  <si>
    <t>Пр. № 91-а от09.04.2018г.</t>
  </si>
  <si>
    <t>педагог-эксперт</t>
  </si>
  <si>
    <t xml:space="preserve">Пр. №60 от 30.06.2017г      </t>
  </si>
  <si>
    <t>педагог-организатор досуга, руководитель танцевального коллектива</t>
  </si>
  <si>
    <t>пр№293от25.05.2014</t>
  </si>
  <si>
    <t>пр№203от06.03.2012</t>
  </si>
  <si>
    <t>пр№ 94-аот09.04.2018</t>
  </si>
  <si>
    <t>пр№74от07.04.2016</t>
  </si>
  <si>
    <t>пр  № 148 от 02.07.2018</t>
  </si>
  <si>
    <t xml:space="preserve"> категория</t>
  </si>
  <si>
    <t>В2</t>
  </si>
  <si>
    <t>С1</t>
  </si>
  <si>
    <t xml:space="preserve">Пр. №169 о 24.07 2018г           </t>
  </si>
  <si>
    <t xml:space="preserve">Пр. № 587 а от24.08.2018                          </t>
  </si>
  <si>
    <t>в</t>
  </si>
  <si>
    <t xml:space="preserve">            № 587 а от 24.08.2018</t>
  </si>
  <si>
    <t xml:space="preserve">     Пр. №169  от 24.07.2018г</t>
  </si>
  <si>
    <t>высшая</t>
  </si>
  <si>
    <t>доплата по языковым</t>
  </si>
  <si>
    <t>200% от БДО</t>
  </si>
  <si>
    <t>40% от ДО</t>
  </si>
  <si>
    <t>35% от ДО</t>
  </si>
  <si>
    <t>30% от ДО</t>
  </si>
  <si>
    <t>5/40% от БДО</t>
  </si>
  <si>
    <t>В2-1</t>
  </si>
  <si>
    <t>А1-3</t>
  </si>
  <si>
    <t>В2-2</t>
  </si>
  <si>
    <t>В2-3</t>
  </si>
  <si>
    <t>В2-4</t>
  </si>
  <si>
    <t>А1-3-1</t>
  </si>
  <si>
    <t>В4-3</t>
  </si>
  <si>
    <t>В3-4</t>
  </si>
  <si>
    <t>В4-1</t>
  </si>
  <si>
    <t>В-2-1</t>
  </si>
  <si>
    <t>заведующий библиотекой</t>
  </si>
  <si>
    <t>социальный педагог</t>
  </si>
  <si>
    <t>В4-2</t>
  </si>
  <si>
    <t>гимназические 20% от БДО</t>
  </si>
  <si>
    <t>Тамберг Ярослав Викторович</t>
  </si>
  <si>
    <t>Бархатова Наталья Сергеевна</t>
  </si>
  <si>
    <t>Мухамадиева Асель Кадирбаевна</t>
  </si>
  <si>
    <t>высшее, Евразийский Национальный университет имени Гумилёва, 2006г.,</t>
  </si>
  <si>
    <t xml:space="preserve">  казахский язык и литература  ЖБ  № 0575459</t>
  </si>
  <si>
    <t>пр.№ 28 от 16.04.2012</t>
  </si>
  <si>
    <t>Высшее, Федеральное государственное автономное образовательное учреждение высшего образования "Российский государственный профессионально-педагогический университет"г. Екатеринбург, 2016г.,</t>
  </si>
  <si>
    <t>Бакалавр по направлению Социальная работа 50448</t>
  </si>
  <si>
    <t>Пр. № 253 от 21.12.2018г.</t>
  </si>
  <si>
    <t>0,1 ставки гимназии</t>
  </si>
  <si>
    <t>Мурсалимова Жанар Каирбековна</t>
  </si>
  <si>
    <t>Декрет-Ибраева Алия Социаловна</t>
  </si>
  <si>
    <t>Декрет/Ибраева Алия Социаловна</t>
  </si>
  <si>
    <t>Декрет/Ковалёва Мария Юрьевна</t>
  </si>
  <si>
    <t>Декрет/Кремер Татьяна Олеговна</t>
  </si>
  <si>
    <t>Декрет/Булатова Айширак Распековна</t>
  </si>
  <si>
    <t>Декрет/Журашева Аида Нарбаевна</t>
  </si>
  <si>
    <t>Декрет/Карпушина Марина Евгеньевна</t>
  </si>
  <si>
    <t>1/40% от БДО</t>
  </si>
  <si>
    <t>оплата педмастерство</t>
  </si>
  <si>
    <t xml:space="preserve">первая - педагог- эксперт </t>
  </si>
  <si>
    <t>первая - педагог- эксперт</t>
  </si>
  <si>
    <t>высшая- исследователь;</t>
  </si>
  <si>
    <t xml:space="preserve"> Пр. № 169 от 24.07.2018г</t>
  </si>
  <si>
    <t>вторая - педагог- модератор</t>
  </si>
  <si>
    <t>Пр. № 253 от 21.12.2018г.;Пр. № 60 от 30.06.2017г</t>
  </si>
  <si>
    <t>высшая - педагог- исследователь ; первая</t>
  </si>
  <si>
    <t>высшая -педагог-исследователь</t>
  </si>
  <si>
    <t>высшее-педагог- исследователь; высшее</t>
  </si>
  <si>
    <t xml:space="preserve">    Пр. №169 от 24.07.2018 ;пр.№97 от 29.05.2014г.</t>
  </si>
  <si>
    <t>высшее -педагог- исследователь</t>
  </si>
  <si>
    <t xml:space="preserve">                                      Пр. №169 от 24.07.2018г; пр № 97от29.05.2014       </t>
  </si>
  <si>
    <t>высшее -педагог- исследователь; высшее</t>
  </si>
  <si>
    <t xml:space="preserve">        Пр. №169 от 24.07.2018г;пр №242 от 11.05.2015</t>
  </si>
  <si>
    <t>высшее-педагог-исследователь</t>
  </si>
  <si>
    <t xml:space="preserve">пр № 253 от 21.12.2018;Пр. № 169 от 24.07.2018г </t>
  </si>
  <si>
    <t>высшая-педагог-исследователь</t>
  </si>
  <si>
    <t>пр № 419 от 20.12.2018;пр № 587 от 24.08.2018</t>
  </si>
  <si>
    <t>высшая-педагог- исследователь</t>
  </si>
  <si>
    <t>пр № 253 от 21.12.2018 ;№ 40 от 30.03.2018</t>
  </si>
  <si>
    <t xml:space="preserve">пр № 419 от 20.12.2018 ;Пр. № 302-а от 04.04. 2018г </t>
  </si>
  <si>
    <t>35% иот ДО</t>
  </si>
  <si>
    <t>р. № 297от 06.05.2014</t>
  </si>
  <si>
    <t>пр № 419 от 20.12.2018 ;Пр. №242 от 11.05.2015г</t>
  </si>
  <si>
    <t xml:space="preserve">      Пр. №170  от 24.07.2018г;Пр № 43от30.03.2018</t>
  </si>
  <si>
    <t>в.</t>
  </si>
  <si>
    <t>вторая-педагог-модератор</t>
  </si>
  <si>
    <t>пр  № 36 от 28.05.2015</t>
  </si>
  <si>
    <t>пр № 253 от 21.12.2018;Пр. №  47 от15.06.2016</t>
  </si>
  <si>
    <t>№ и дата пр. о подтвержд. катег.пед мастерство</t>
  </si>
  <si>
    <t>Пр. № 102 от 25.06.2012 г.</t>
  </si>
  <si>
    <t>34.09.17</t>
  </si>
  <si>
    <t>40.08.06</t>
  </si>
  <si>
    <t>6 .5</t>
  </si>
  <si>
    <t>Мурастов Анатолий Николаевич</t>
  </si>
  <si>
    <t>22.14.00</t>
  </si>
  <si>
    <t>5,41</t>
  </si>
  <si>
    <t>первая-педагог-эксперт</t>
  </si>
  <si>
    <t xml:space="preserve">первая-педагог-эксперт; </t>
  </si>
  <si>
    <t>С-3</t>
  </si>
  <si>
    <t>Декрет/Хасенова Камшат Ризабековна</t>
  </si>
  <si>
    <t>бакалавр физической культуры и спорта, ЖБ-Б № 0506315</t>
  </si>
  <si>
    <t>вакансия/Абдулов Р. Ф.</t>
  </si>
  <si>
    <t>бакалавр физической культуры и спорта, ЖБ-Б № 0149392</t>
  </si>
  <si>
    <t>Пр. № 587 а от24.08.2019</t>
  </si>
  <si>
    <t>вакансия/Азанов А. А.</t>
  </si>
  <si>
    <t>казахский язык и литература, ЖБ 0105192</t>
  </si>
  <si>
    <t>учитель физики и математики, РВ № 107458</t>
  </si>
  <si>
    <t>вакансия/Дауленова А. С.</t>
  </si>
  <si>
    <t>учитель истории, ЛВ № 080803</t>
  </si>
  <si>
    <t>вакансия/Джолтаева Н. К.</t>
  </si>
  <si>
    <t>бакалавр физической культуры и спорта , ЖБ № 0156894</t>
  </si>
  <si>
    <t xml:space="preserve">            № 587 а от 24.08.2019</t>
  </si>
  <si>
    <t>вакансия/Киккаринов Н. А.</t>
  </si>
  <si>
    <t>учитель физической культуры, ЖВ          № 232842</t>
  </si>
  <si>
    <t>вакансия/Кунакова П. А.</t>
  </si>
  <si>
    <t>вакансия/Садвакасов Ж.Х.</t>
  </si>
  <si>
    <t>Бакалавр математики, ЖБ-Б №0047902</t>
  </si>
  <si>
    <t>вакансия/Янченко С. А.</t>
  </si>
  <si>
    <t>Высшее Акодемия Кокше.баколавр физичкульт.и спорта</t>
  </si>
  <si>
    <t>вакансия/Каландарова Мухабат Шарифовна</t>
  </si>
  <si>
    <t>вакансия/Туржан Мариям Батыровна</t>
  </si>
  <si>
    <t xml:space="preserve"> самопознание</t>
  </si>
  <si>
    <t>на дому</t>
  </si>
  <si>
    <t>26.00.17</t>
  </si>
  <si>
    <t>08.02.02</t>
  </si>
  <si>
    <t xml:space="preserve">   28.00.06</t>
  </si>
  <si>
    <t xml:space="preserve">  28.00.06</t>
  </si>
  <si>
    <t>13.08.09</t>
  </si>
  <si>
    <t>10.11.25</t>
  </si>
  <si>
    <t>15.06.18</t>
  </si>
  <si>
    <t>33.00.21</t>
  </si>
  <si>
    <t>27.01.01</t>
  </si>
  <si>
    <t>30.00.22</t>
  </si>
  <si>
    <t>06.00.00.</t>
  </si>
  <si>
    <t>44.06.14</t>
  </si>
  <si>
    <t>19.00.08</t>
  </si>
  <si>
    <t>06.00.16</t>
  </si>
  <si>
    <t>12.05.12</t>
  </si>
  <si>
    <t>09.10.23</t>
  </si>
  <si>
    <t>25.10.07</t>
  </si>
  <si>
    <t>34.00.17</t>
  </si>
  <si>
    <t>22.09.09</t>
  </si>
  <si>
    <t>23.11.19</t>
  </si>
  <si>
    <t>22.03.16</t>
  </si>
  <si>
    <t>18.09.06</t>
  </si>
  <si>
    <t>25.11.17</t>
  </si>
  <si>
    <t xml:space="preserve"> ( вакансия )Кабдуллина Рауза Кабиденовна</t>
  </si>
  <si>
    <t>10.00.00</t>
  </si>
  <si>
    <t>14.00.13</t>
  </si>
  <si>
    <t>39.11.27</t>
  </si>
  <si>
    <t>27.08.03</t>
  </si>
  <si>
    <t>( вакансия)   Королюк Наталья Ивановна</t>
  </si>
  <si>
    <t>39.00.12</t>
  </si>
  <si>
    <t>04.00.01</t>
  </si>
  <si>
    <t>29.06.25</t>
  </si>
  <si>
    <t>14.00.05</t>
  </si>
  <si>
    <t>04.00.05</t>
  </si>
  <si>
    <t>29.00.01</t>
  </si>
  <si>
    <t>12.06.16</t>
  </si>
  <si>
    <t>38.00.14</t>
  </si>
  <si>
    <t>24.08.24</t>
  </si>
  <si>
    <t>41.00.28</t>
  </si>
  <si>
    <t>23.06.14</t>
  </si>
  <si>
    <t>09.00.17</t>
  </si>
  <si>
    <t>36.00.02</t>
  </si>
  <si>
    <t>12.02.23</t>
  </si>
  <si>
    <t>14.11.28</t>
  </si>
  <si>
    <t>19.10.24</t>
  </si>
  <si>
    <t>23.08.14</t>
  </si>
  <si>
    <t>30.11.14</t>
  </si>
  <si>
    <t>17.00.2002</t>
  </si>
  <si>
    <t>10.11.24</t>
  </si>
  <si>
    <t>27.07.16</t>
  </si>
  <si>
    <t>13.00.14.</t>
  </si>
  <si>
    <t>19.01.00.</t>
  </si>
  <si>
    <t>10.00.18</t>
  </si>
  <si>
    <t>02.00.01</t>
  </si>
  <si>
    <t>03.00.01</t>
  </si>
  <si>
    <t>04.11.01</t>
  </si>
  <si>
    <t>02.00.01.</t>
  </si>
  <si>
    <t>06.00.01</t>
  </si>
  <si>
    <t>11.00.01</t>
  </si>
  <si>
    <t>31.10.18.</t>
  </si>
  <si>
    <t>00.11.20</t>
  </si>
  <si>
    <t>01.00.00</t>
  </si>
  <si>
    <t>09.11.03</t>
  </si>
  <si>
    <t>Зам.директора по ВР</t>
  </si>
  <si>
    <t>07.04.09</t>
  </si>
  <si>
    <t>00.11.29</t>
  </si>
  <si>
    <t>24.06.10</t>
  </si>
  <si>
    <t>вакансия художественный труд мальчики (рус яз Ибраев М.З.)</t>
  </si>
  <si>
    <t>Садуов Бауыржан Айтпаевич</t>
  </si>
  <si>
    <t>высшее, Казахстанский  агротехнический университет им. С Сейфуллина 2009год, бакалавр психологии, ЖБ № 0225934</t>
  </si>
  <si>
    <t>учитель истории, ЖБ-ІІ № 0063347</t>
  </si>
  <si>
    <t>учитель истории ЖБ-ІІ № 0063348</t>
  </si>
  <si>
    <t xml:space="preserve">Высшее,  университет им. Б.А.Букетова, 1995 г., </t>
  </si>
  <si>
    <t xml:space="preserve">Высшее, университет им. Б.А.Букетова, 1995 г., </t>
  </si>
  <si>
    <t>07.04.13</t>
  </si>
  <si>
    <t>Кочкина Олеся Петровна</t>
  </si>
  <si>
    <t>13.11.01</t>
  </si>
  <si>
    <t>Пучек Олеся Владимировна</t>
  </si>
  <si>
    <t>Щучинский гумманитарно-технический колледж</t>
  </si>
  <si>
    <t>06.09.24</t>
  </si>
  <si>
    <t>Педагогический колледж г. Щучинск</t>
  </si>
  <si>
    <t>дошкольное воспитание и обучение</t>
  </si>
  <si>
    <t>учитель предшкольного класса</t>
  </si>
  <si>
    <t>предшкольный класс</t>
  </si>
  <si>
    <t>04.00.06</t>
  </si>
  <si>
    <t>17.10.25</t>
  </si>
  <si>
    <t>02.10.24</t>
  </si>
  <si>
    <t>12.00.02</t>
  </si>
  <si>
    <t>03.00.03</t>
  </si>
  <si>
    <t>07.03.22</t>
  </si>
  <si>
    <t>14.00.07</t>
  </si>
  <si>
    <t>14.08.12.</t>
  </si>
  <si>
    <t xml:space="preserve"> вакансия Антипенко Людмила Николаевна</t>
  </si>
  <si>
    <t xml:space="preserve"> казахский  язык и литература</t>
  </si>
  <si>
    <t xml:space="preserve"> вакансияКурмашева Нурлыгуль Капышевна</t>
  </si>
  <si>
    <t xml:space="preserve"> вакансия Мамаева Светлана Васильевна</t>
  </si>
  <si>
    <t>Вакансия</t>
  </si>
  <si>
    <t xml:space="preserve"> вакансия Туржан Мариям Батыровна</t>
  </si>
  <si>
    <t>00.11.05</t>
  </si>
  <si>
    <t>04.09.00</t>
  </si>
  <si>
    <t>Высшее, Кокшетауский государственный университет им. Ш.Ш. Уалиханова, 2015 г.,</t>
  </si>
  <si>
    <t xml:space="preserve"> вакансия Кочкина Олеся Петровна</t>
  </si>
  <si>
    <t>кружок</t>
  </si>
  <si>
    <t xml:space="preserve">   Вакансия Мухамадиев Жанат Жантаулы</t>
  </si>
  <si>
    <t xml:space="preserve">Высшее, Кокшетауский государственный университет им. Ш.Ш. Уалиханова, 2019 г., </t>
  </si>
  <si>
    <t>Пр №  118-а от 26.05.17г</t>
  </si>
  <si>
    <t>10Б</t>
  </si>
  <si>
    <t>1Г</t>
  </si>
  <si>
    <t>4 Г</t>
  </si>
  <si>
    <t>5Г</t>
  </si>
  <si>
    <t>4 В</t>
  </si>
  <si>
    <t>5 В</t>
  </si>
  <si>
    <t>3 Б</t>
  </si>
  <si>
    <t>4Б</t>
  </si>
  <si>
    <t>3А</t>
  </si>
  <si>
    <t>11 Ә</t>
  </si>
  <si>
    <t>7 В</t>
  </si>
  <si>
    <t>1Б</t>
  </si>
  <si>
    <t>8А</t>
  </si>
  <si>
    <t>5 А</t>
  </si>
  <si>
    <t>1 А</t>
  </si>
  <si>
    <t>вакансия начальные классы ( Яковлева)</t>
  </si>
  <si>
    <t>1 В</t>
  </si>
  <si>
    <t>вакансия начальные классы ( )</t>
  </si>
  <si>
    <t>5-10</t>
  </si>
  <si>
    <t>предшкольный   класс</t>
  </si>
  <si>
    <t>начальный  1 Б класс</t>
  </si>
  <si>
    <t>начальный 4 А класс</t>
  </si>
  <si>
    <t xml:space="preserve">вакансия класс предшколы (Хадзиева Л.С.) </t>
  </si>
  <si>
    <t xml:space="preserve"> Вакансия Сатыбалдинова Карлыгаш Маратовна</t>
  </si>
  <si>
    <t>0, 125 ставки гимназии</t>
  </si>
  <si>
    <t>0, 2 ставки гимназии</t>
  </si>
  <si>
    <t xml:space="preserve">0, 125 ставки гимназии </t>
  </si>
  <si>
    <t>3/40% от БДО</t>
  </si>
  <si>
    <t>1/40 от НБД</t>
  </si>
  <si>
    <t>2/ 40 от НБД</t>
  </si>
  <si>
    <t>2/40 от НБД</t>
  </si>
  <si>
    <t>5/ 40 от НБД</t>
  </si>
  <si>
    <t>3/ 40 от НБД</t>
  </si>
  <si>
    <t>3/40 от НБД</t>
  </si>
  <si>
    <t>19.00.07</t>
  </si>
  <si>
    <t>Качественный список работников   КГУ "школа-гимназия города Макинска" на сентября 2019 года</t>
  </si>
  <si>
    <t>учитель математики, ЛВ № 080803</t>
  </si>
  <si>
    <t>учитель  физики</t>
  </si>
  <si>
    <t>5,20</t>
  </si>
  <si>
    <t>1кат.-эксперт</t>
  </si>
  <si>
    <t>1-кач-эксперт</t>
  </si>
  <si>
    <t>Пр. №438/а от 30.07.2019г</t>
  </si>
  <si>
    <t>вакансия-Долженко Елена Степановна</t>
  </si>
  <si>
    <t>учитель нач.кл.</t>
  </si>
  <si>
    <t>нач.кл</t>
  </si>
  <si>
    <t>свыше20</t>
  </si>
  <si>
    <t>Декрет(Кремер Екатерина Эдуардовна</t>
  </si>
  <si>
    <t>Декрет(Сарбасова Диана Дулатовна</t>
  </si>
  <si>
    <t>24.11.18</t>
  </si>
  <si>
    <t>07.09.13</t>
  </si>
  <si>
    <t>13.03.29</t>
  </si>
  <si>
    <t>07.05.17</t>
  </si>
  <si>
    <t>06.00.17</t>
  </si>
  <si>
    <t>21.07.10</t>
  </si>
  <si>
    <t>02 .00.01</t>
  </si>
  <si>
    <t>11.04.29</t>
  </si>
  <si>
    <t>24.07.02</t>
  </si>
  <si>
    <t>18.01.24</t>
  </si>
  <si>
    <t>Макашева Меруерт Мубараковна</t>
  </si>
  <si>
    <t>18.07.16</t>
  </si>
  <si>
    <t>2.07.22</t>
  </si>
  <si>
    <t>06.01.21</t>
  </si>
  <si>
    <t>05.11.27</t>
  </si>
  <si>
    <t>12.02.13</t>
  </si>
  <si>
    <t>08.04.07</t>
  </si>
  <si>
    <t>13.03.00</t>
  </si>
  <si>
    <t>18.05.12</t>
  </si>
  <si>
    <t>03.11.10</t>
  </si>
  <si>
    <t>04.07.10</t>
  </si>
  <si>
    <t>06.00.09</t>
  </si>
  <si>
    <t>08.07.19</t>
  </si>
  <si>
    <r>
      <rPr>
        <sz val="9"/>
        <color rgb="FFFF0000"/>
        <rFont val="Times New Roman"/>
        <family val="1"/>
        <charset val="204"/>
      </rPr>
      <t>вакансия</t>
    </r>
    <r>
      <rPr>
        <sz val="9"/>
        <color theme="1"/>
        <rFont val="Times New Roman"/>
        <family val="1"/>
        <charset val="204"/>
      </rPr>
      <t>(Арингазина Диана Кайратовна</t>
    </r>
  </si>
  <si>
    <r>
      <rPr>
        <sz val="9"/>
        <color rgb="FFFF0000"/>
        <rFont val="Times New Roman"/>
        <family val="1"/>
        <charset val="204"/>
      </rPr>
      <t>вакансия</t>
    </r>
    <r>
      <rPr>
        <sz val="9"/>
        <color theme="1"/>
        <rFont val="Times New Roman"/>
        <family val="1"/>
        <charset val="204"/>
      </rPr>
      <t>/Ахметжанова К. К.</t>
    </r>
  </si>
  <si>
    <t>вакансия(Жусупова  Бибигуль Мальтаевна</t>
  </si>
  <si>
    <t xml:space="preserve">вакансия(Абдулова Ксения  Александровна </t>
  </si>
  <si>
    <t>вакансия(Азизова Анна Васильевна</t>
  </si>
  <si>
    <t>учитель-нач.кл.</t>
  </si>
  <si>
    <t>вакансия(Абишева Айгуль Калдыбековна</t>
  </si>
  <si>
    <t>вакансия(Ульянова Раиса Владимировна</t>
  </si>
  <si>
    <t>вакансия(Шиленко Олеся Михайловна</t>
  </si>
  <si>
    <t>4/ 40 от НБД</t>
  </si>
  <si>
    <t>2/40% от БДО</t>
  </si>
  <si>
    <t>37.11.12</t>
  </si>
  <si>
    <t>13.06.23</t>
  </si>
  <si>
    <t>4/20%</t>
  </si>
  <si>
    <t>6/20%</t>
  </si>
  <si>
    <t>1/20%</t>
  </si>
  <si>
    <t>18/20%</t>
  </si>
  <si>
    <t>5/20%</t>
  </si>
  <si>
    <t>20/20%</t>
  </si>
  <si>
    <t>8/20%</t>
  </si>
  <si>
    <t>15/20%</t>
  </si>
  <si>
    <t>10/20%</t>
  </si>
  <si>
    <t>5/25%</t>
  </si>
  <si>
    <t>8/25%</t>
  </si>
  <si>
    <t>2/20%</t>
  </si>
  <si>
    <t>25/20%</t>
  </si>
  <si>
    <t>21/25%</t>
  </si>
  <si>
    <t>2/25%</t>
  </si>
  <si>
    <t>3/25%</t>
  </si>
  <si>
    <t>24/25%</t>
  </si>
  <si>
    <t>1/25%</t>
  </si>
  <si>
    <t>14/20%</t>
  </si>
  <si>
    <t>3/20%</t>
  </si>
  <si>
    <t>учитель английского языка  русскского языка и литературы, ЖБ №0673306</t>
  </si>
  <si>
    <t>7/20%</t>
  </si>
  <si>
    <t>17/20%</t>
  </si>
  <si>
    <t>18/25%</t>
  </si>
  <si>
    <t>27/25%</t>
  </si>
  <si>
    <t>7/25%</t>
  </si>
  <si>
    <t>Макарова Галина Владимировна</t>
  </si>
  <si>
    <t>23/20%</t>
  </si>
  <si>
    <t>22/25%</t>
  </si>
  <si>
    <t>25/25%</t>
  </si>
  <si>
    <t>20/25%</t>
  </si>
  <si>
    <t>13/20%</t>
  </si>
  <si>
    <t>Вакансия\Янченко Дмитрий Михайлович</t>
  </si>
  <si>
    <t>9/20%</t>
  </si>
  <si>
    <t>21/20%</t>
  </si>
  <si>
    <t>индивидуальное груп. Занятия</t>
  </si>
  <si>
    <t>5-7лет</t>
  </si>
  <si>
    <t>1/ 40 от НБД</t>
  </si>
  <si>
    <t>вакансия/Абдулова Асия Рашитовна</t>
  </si>
  <si>
    <t xml:space="preserve">вакансия/Цурова Хава Магаметовна  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</si>
</sst>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mmm/dd"/>
    <numFmt numFmtId="166" formatCode="dd/mm/yy"/>
    <numFmt numFmtId="167" formatCode="0.0"/>
    <numFmt numFmtId="168" formatCode="dd/mm/yy;@"/>
  </numFmts>
  <fonts count="4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Tahoma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9"/>
      <name val="Tahoma"/>
      <family val="2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name val="Tahoma"/>
      <family val="2"/>
      <charset val="204"/>
    </font>
    <font>
      <b/>
      <sz val="11"/>
      <name val="Times New Roman"/>
      <family val="1"/>
      <charset val="204"/>
    </font>
    <font>
      <b/>
      <sz val="8"/>
      <color indexed="10"/>
      <name val="Arial"/>
      <family val="2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ahoma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i/>
      <sz val="10"/>
      <name val="Tahoma"/>
      <family val="2"/>
      <charset val="204"/>
    </font>
    <font>
      <b/>
      <sz val="8"/>
      <name val="Tahoma"/>
      <family val="2"/>
      <charset val="204"/>
    </font>
    <font>
      <sz val="10"/>
      <name val="Arial"/>
      <family val="2"/>
      <charset val="204"/>
    </font>
    <font>
      <b/>
      <sz val="9"/>
      <color indexed="8"/>
      <name val="Tahoma"/>
      <family val="2"/>
      <charset val="1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rgb="FFFF000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0" fillId="0" borderId="0" applyFont="0" applyFill="0" applyBorder="0" applyAlignment="0" applyProtection="0"/>
  </cellStyleXfs>
  <cellXfs count="630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2" fontId="3" fillId="0" borderId="1" xfId="0" applyNumberFormat="1" applyFont="1" applyBorder="1"/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/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left" vertical="center" wrapText="1"/>
      <protection locked="0"/>
    </xf>
    <xf numFmtId="2" fontId="0" fillId="0" borderId="1" xfId="0" applyNumberFormat="1" applyFill="1" applyBorder="1" applyAlignment="1" applyProtection="1">
      <alignment horizontal="left" vertical="center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>
      <alignment vertical="top" wrapText="1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/>
    <xf numFmtId="14" fontId="0" fillId="4" borderId="1" xfId="0" applyNumberFormat="1" applyFill="1" applyBorder="1" applyAlignment="1">
      <alignment horizontal="left" vertical="center" wrapText="1"/>
    </xf>
    <xf numFmtId="0" fontId="0" fillId="5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ont="1" applyFill="1" applyBorder="1" applyAlignment="1">
      <alignment horizontal="left" vertical="center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4" borderId="2" xfId="0" applyNumberFormat="1" applyFont="1" applyFill="1" applyBorder="1" applyAlignment="1">
      <alignment horizontal="center" vertical="center"/>
    </xf>
    <xf numFmtId="0" fontId="0" fillId="4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6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165" fontId="0" fillId="0" borderId="1" xfId="0" applyNumberForma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wrapText="1"/>
    </xf>
    <xf numFmtId="0" fontId="8" fillId="7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wrapText="1"/>
    </xf>
    <xf numFmtId="0" fontId="8" fillId="0" borderId="5" xfId="0" applyNumberFormat="1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0" borderId="4" xfId="0" applyFont="1" applyBorder="1"/>
    <xf numFmtId="0" fontId="8" fillId="0" borderId="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wrapText="1"/>
    </xf>
    <xf numFmtId="0" fontId="8" fillId="0" borderId="0" xfId="0" applyFont="1"/>
    <xf numFmtId="0" fontId="8" fillId="0" borderId="7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8" fillId="3" borderId="1" xfId="0" applyFont="1" applyFill="1" applyBorder="1"/>
    <xf numFmtId="0" fontId="8" fillId="0" borderId="2" xfId="0" applyFont="1" applyBorder="1"/>
    <xf numFmtId="14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15" fillId="0" borderId="1" xfId="0" applyFont="1" applyBorder="1" applyAlignment="1">
      <alignment wrapText="1"/>
    </xf>
    <xf numFmtId="165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16" fillId="0" borderId="2" xfId="0" applyNumberFormat="1" applyFont="1" applyBorder="1" applyAlignment="1">
      <alignment horizontal="center" vertical="center"/>
    </xf>
    <xf numFmtId="0" fontId="16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/>
    <xf numFmtId="0" fontId="0" fillId="0" borderId="1" xfId="0" applyBorder="1" applyAlignment="1" applyProtection="1">
      <alignment horizontal="left" vertical="center" wrapText="1"/>
      <protection locked="0"/>
    </xf>
    <xf numFmtId="49" fontId="8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Fill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>
      <alignment wrapText="1"/>
    </xf>
    <xf numFmtId="0" fontId="0" fillId="0" borderId="5" xfId="0" applyFont="1" applyFill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 applyProtection="1">
      <alignment horizontal="left" vertical="center" wrapText="1"/>
      <protection locked="0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2" fontId="0" fillId="0" borderId="5" xfId="0" applyNumberFormat="1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Fill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>
      <alignment vertical="top" wrapText="1"/>
    </xf>
    <xf numFmtId="0" fontId="0" fillId="0" borderId="4" xfId="0" applyFill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left" vertical="center" wrapText="1"/>
      <protection locked="0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0" fillId="0" borderId="4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6" xfId="0" applyFont="1" applyBorder="1"/>
    <xf numFmtId="0" fontId="0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0" fillId="0" borderId="7" xfId="0" applyFill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0" fontId="0" fillId="0" borderId="7" xfId="0" applyNumberFormat="1" applyFont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2" fontId="0" fillId="0" borderId="7" xfId="0" applyNumberFormat="1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>
      <alignment vertical="top" wrapText="1"/>
    </xf>
    <xf numFmtId="49" fontId="7" fillId="0" borderId="4" xfId="0" applyNumberFormat="1" applyFont="1" applyFill="1" applyBorder="1" applyAlignment="1" applyProtection="1">
      <alignment horizontal="left" vertical="center" wrapText="1"/>
      <protection locked="0"/>
    </xf>
    <xf numFmtId="2" fontId="0" fillId="0" borderId="1" xfId="0" applyNumberFormat="1" applyBorder="1" applyAlignment="1">
      <alignment horizontal="left" vertical="center" wrapText="1"/>
    </xf>
    <xf numFmtId="0" fontId="11" fillId="0" borderId="2" xfId="0" applyFont="1" applyFill="1" applyBorder="1" applyAlignment="1">
      <alignment vertical="top" wrapText="1"/>
    </xf>
    <xf numFmtId="49" fontId="1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top" wrapText="1"/>
    </xf>
    <xf numFmtId="0" fontId="19" fillId="0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0" fillId="0" borderId="6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16" fontId="20" fillId="0" borderId="1" xfId="0" applyNumberFormat="1" applyFont="1" applyBorder="1" applyAlignment="1" applyProtection="1">
      <alignment horizontal="left" vertical="center" wrapText="1"/>
      <protection locked="0"/>
    </xf>
    <xf numFmtId="0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2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vertical="top" wrapText="1"/>
    </xf>
    <xf numFmtId="49" fontId="11" fillId="0" borderId="7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7" xfId="0" applyFont="1" applyFill="1" applyBorder="1" applyAlignment="1" applyProtection="1">
      <alignment horizontal="left" vertical="center" wrapText="1"/>
      <protection locked="0"/>
    </xf>
    <xf numFmtId="16" fontId="10" fillId="0" borderId="1" xfId="0" applyNumberFormat="1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5" xfId="0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49" fontId="19" fillId="0" borderId="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4" xfId="0" applyFont="1" applyFill="1" applyBorder="1" applyAlignment="1" applyProtection="1">
      <alignment horizontal="left" vertical="center" wrapText="1"/>
      <protection locked="0"/>
    </xf>
    <xf numFmtId="49" fontId="1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0" fillId="0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 shrinkToFit="1"/>
    </xf>
    <xf numFmtId="0" fontId="8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0" fillId="0" borderId="6" xfId="0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8" fillId="0" borderId="7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3" borderId="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3" borderId="7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9" fontId="8" fillId="0" borderId="1" xfId="0" applyNumberFormat="1" applyFon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wrapText="1"/>
    </xf>
    <xf numFmtId="2" fontId="1" fillId="0" borderId="1" xfId="0" applyNumberFormat="1" applyFont="1" applyBorder="1" applyAlignment="1">
      <alignment horizontal="left" vertical="center" wrapText="1"/>
    </xf>
    <xf numFmtId="0" fontId="16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0" fillId="0" borderId="9" xfId="0" applyBorder="1"/>
    <xf numFmtId="49" fontId="0" fillId="0" borderId="11" xfId="0" applyNumberFormat="1" applyFill="1" applyBorder="1" applyAlignment="1" applyProtection="1">
      <alignment horizontal="left" vertical="center" wrapText="1"/>
      <protection locked="0"/>
    </xf>
    <xf numFmtId="49" fontId="0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left" vertical="center" wrapText="1"/>
    </xf>
    <xf numFmtId="2" fontId="0" fillId="0" borderId="5" xfId="0" applyNumberFormat="1" applyFont="1" applyFill="1" applyBorder="1" applyAlignment="1">
      <alignment horizontal="left" vertical="center" wrapText="1"/>
    </xf>
    <xf numFmtId="0" fontId="0" fillId="0" borderId="5" xfId="0" applyFont="1" applyBorder="1"/>
    <xf numFmtId="0" fontId="0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top" wrapText="1"/>
    </xf>
    <xf numFmtId="0" fontId="16" fillId="0" borderId="12" xfId="0" applyNumberFormat="1" applyFont="1" applyBorder="1" applyAlignment="1">
      <alignment horizontal="center" vertical="center" wrapText="1"/>
    </xf>
    <xf numFmtId="0" fontId="16" fillId="0" borderId="12" xfId="0" applyNumberFormat="1" applyFont="1" applyBorder="1" applyAlignment="1">
      <alignment horizontal="center" vertical="center"/>
    </xf>
    <xf numFmtId="0" fontId="16" fillId="0" borderId="13" xfId="0" applyNumberFormat="1" applyFont="1" applyBorder="1" applyAlignment="1">
      <alignment horizontal="center" vertical="center"/>
    </xf>
    <xf numFmtId="0" fontId="16" fillId="0" borderId="9" xfId="0" applyNumberFormat="1" applyFont="1" applyBorder="1" applyAlignment="1">
      <alignment horizontal="center" vertical="center"/>
    </xf>
    <xf numFmtId="0" fontId="10" fillId="0" borderId="14" xfId="0" applyFont="1" applyFill="1" applyBorder="1" applyAlignment="1" applyProtection="1">
      <alignment horizontal="left" vertical="center" wrapText="1"/>
      <protection locked="0"/>
    </xf>
    <xf numFmtId="0" fontId="10" fillId="0" borderId="15" xfId="0" applyFont="1" applyFill="1" applyBorder="1" applyAlignment="1" applyProtection="1">
      <alignment horizontal="left" vertical="center" wrapText="1"/>
      <protection locked="0"/>
    </xf>
    <xf numFmtId="14" fontId="10" fillId="0" borderId="15" xfId="0" applyNumberFormat="1" applyFont="1" applyBorder="1" applyAlignment="1" applyProtection="1">
      <alignment horizontal="left" vertical="center" wrapText="1"/>
      <protection locked="0"/>
    </xf>
    <xf numFmtId="0" fontId="10" fillId="0" borderId="15" xfId="0" applyNumberFormat="1" applyFont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2" fontId="10" fillId="0" borderId="15" xfId="0" applyNumberFormat="1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/>
    <xf numFmtId="0" fontId="10" fillId="0" borderId="17" xfId="0" applyFont="1" applyFill="1" applyBorder="1" applyAlignment="1" applyProtection="1">
      <alignment horizontal="left" vertical="center" wrapText="1"/>
      <protection locked="0"/>
    </xf>
    <xf numFmtId="0" fontId="16" fillId="9" borderId="17" xfId="0" applyNumberFormat="1" applyFont="1" applyFill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/>
    </xf>
    <xf numFmtId="0" fontId="16" fillId="0" borderId="18" xfId="0" applyNumberFormat="1" applyFont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14" fontId="0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7" xfId="0" applyFont="1" applyFill="1" applyBorder="1" applyAlignment="1">
      <alignment horizontal="left" vertical="center" wrapText="1"/>
    </xf>
    <xf numFmtId="0" fontId="0" fillId="0" borderId="7" xfId="0" applyFont="1" applyBorder="1"/>
    <xf numFmtId="0" fontId="8" fillId="0" borderId="7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 applyProtection="1">
      <alignment horizontal="left" vertical="center" wrapText="1"/>
      <protection locked="0"/>
    </xf>
    <xf numFmtId="14" fontId="0" fillId="0" borderId="4" xfId="0" applyNumberFormat="1" applyFill="1" applyBorder="1" applyAlignment="1" applyProtection="1">
      <alignment horizontal="left" vertical="center" wrapText="1"/>
      <protection locked="0"/>
    </xf>
    <xf numFmtId="0" fontId="21" fillId="0" borderId="4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14" fontId="0" fillId="0" borderId="10" xfId="0" applyNumberFormat="1" applyFill="1" applyBorder="1" applyAlignment="1" applyProtection="1">
      <alignment horizontal="left" vertical="center" wrapText="1"/>
      <protection locked="0"/>
    </xf>
    <xf numFmtId="49" fontId="0" fillId="0" borderId="2" xfId="0" applyNumberFormat="1" applyFill="1" applyBorder="1" applyAlignment="1" applyProtection="1">
      <alignment horizontal="left" vertical="center" wrapText="1"/>
      <protection locked="0"/>
    </xf>
    <xf numFmtId="14" fontId="0" fillId="0" borderId="2" xfId="0" applyNumberForma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top" wrapText="1"/>
    </xf>
    <xf numFmtId="49" fontId="0" fillId="0" borderId="2" xfId="0" applyNumberFormat="1" applyBorder="1"/>
    <xf numFmtId="14" fontId="1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4" xfId="0" applyFont="1" applyBorder="1"/>
    <xf numFmtId="0" fontId="1" fillId="0" borderId="6" xfId="0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7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166" fontId="10" fillId="0" borderId="1" xfId="0" applyNumberFormat="1" applyFont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vertical="top" wrapText="1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>
      <alignment horizontal="center"/>
    </xf>
    <xf numFmtId="49" fontId="0" fillId="0" borderId="1" xfId="0" applyNumberFormat="1" applyBorder="1"/>
    <xf numFmtId="0" fontId="24" fillId="0" borderId="1" xfId="0" applyFont="1" applyBorder="1" applyAlignment="1">
      <alignment vertical="top" wrapText="1"/>
    </xf>
    <xf numFmtId="49" fontId="17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7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25" fillId="0" borderId="2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0" fontId="8" fillId="1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4" borderId="9" xfId="0" applyFont="1" applyFill="1" applyBorder="1"/>
    <xf numFmtId="0" fontId="26" fillId="0" borderId="9" xfId="0" applyFont="1" applyBorder="1"/>
    <xf numFmtId="0" fontId="21" fillId="0" borderId="1" xfId="0" applyFont="1" applyBorder="1"/>
    <xf numFmtId="167" fontId="21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6" fillId="0" borderId="2" xfId="0" applyFont="1" applyBorder="1"/>
    <xf numFmtId="0" fontId="16" fillId="0" borderId="4" xfId="0" applyFont="1" applyBorder="1"/>
    <xf numFmtId="167" fontId="21" fillId="2" borderId="1" xfId="0" applyNumberFormat="1" applyFont="1" applyFill="1" applyBorder="1" applyAlignment="1">
      <alignment horizontal="center"/>
    </xf>
    <xf numFmtId="0" fontId="30" fillId="0" borderId="4" xfId="0" applyFont="1" applyBorder="1"/>
    <xf numFmtId="0" fontId="30" fillId="0" borderId="4" xfId="0" applyFont="1" applyFill="1" applyBorder="1"/>
    <xf numFmtId="49" fontId="32" fillId="0" borderId="4" xfId="0" applyNumberFormat="1" applyFont="1" applyBorder="1"/>
    <xf numFmtId="49" fontId="30" fillId="0" borderId="4" xfId="0" applyNumberFormat="1" applyFont="1" applyBorder="1"/>
    <xf numFmtId="0" fontId="30" fillId="0" borderId="4" xfId="0" applyFont="1" applyBorder="1" applyAlignment="1">
      <alignment horizontal="center"/>
    </xf>
    <xf numFmtId="0" fontId="30" fillId="4" borderId="4" xfId="0" applyFont="1" applyFill="1" applyBorder="1"/>
    <xf numFmtId="0" fontId="34" fillId="12" borderId="4" xfId="0" applyFont="1" applyFill="1" applyBorder="1"/>
    <xf numFmtId="49" fontId="34" fillId="13" borderId="4" xfId="0" applyNumberFormat="1" applyFont="1" applyFill="1" applyBorder="1"/>
    <xf numFmtId="0" fontId="15" fillId="14" borderId="4" xfId="0" applyFont="1" applyFill="1" applyBorder="1"/>
    <xf numFmtId="0" fontId="34" fillId="0" borderId="4" xfId="0" applyFont="1" applyBorder="1"/>
    <xf numFmtId="49" fontId="34" fillId="12" borderId="4" xfId="0" applyNumberFormat="1" applyFont="1" applyFill="1" applyBorder="1" applyAlignment="1">
      <alignment horizontal="center" vertical="top" wrapText="1"/>
    </xf>
    <xf numFmtId="49" fontId="34" fillId="13" borderId="4" xfId="0" applyNumberFormat="1" applyFont="1" applyFill="1" applyBorder="1" applyAlignment="1">
      <alignment horizontal="center" vertical="top" wrapText="1"/>
    </xf>
    <xf numFmtId="49" fontId="15" fillId="14" borderId="4" xfId="0" applyNumberFormat="1" applyFont="1" applyFill="1" applyBorder="1" applyAlignment="1">
      <alignment horizontal="center" vertical="top" wrapText="1"/>
    </xf>
    <xf numFmtId="0" fontId="30" fillId="4" borderId="4" xfId="0" applyFont="1" applyFill="1" applyBorder="1" applyAlignment="1">
      <alignment vertical="top"/>
    </xf>
    <xf numFmtId="0" fontId="32" fillId="4" borderId="4" xfId="0" applyFont="1" applyFill="1" applyBorder="1" applyAlignment="1" applyProtection="1">
      <alignment vertical="center" wrapText="1"/>
      <protection locked="0"/>
    </xf>
    <xf numFmtId="0" fontId="30" fillId="4" borderId="4" xfId="0" applyFont="1" applyFill="1" applyBorder="1" applyAlignment="1">
      <alignment horizontal="left" vertical="center" wrapText="1"/>
    </xf>
    <xf numFmtId="0" fontId="30" fillId="4" borderId="4" xfId="0" applyFont="1" applyFill="1" applyBorder="1" applyAlignment="1" applyProtection="1">
      <alignment horizontal="left" vertical="center" wrapText="1"/>
      <protection locked="0"/>
    </xf>
    <xf numFmtId="49" fontId="32" fillId="4" borderId="4" xfId="0" applyNumberFormat="1" applyFont="1" applyFill="1" applyBorder="1" applyAlignment="1" applyProtection="1">
      <alignment horizontal="left" vertical="center" wrapText="1"/>
      <protection locked="0"/>
    </xf>
    <xf numFmtId="2" fontId="30" fillId="4" borderId="4" xfId="0" applyNumberFormat="1" applyFont="1" applyFill="1" applyBorder="1" applyAlignment="1">
      <alignment horizontal="left" vertical="center" wrapText="1"/>
    </xf>
    <xf numFmtId="49" fontId="30" fillId="4" borderId="4" xfId="0" applyNumberFormat="1" applyFont="1" applyFill="1" applyBorder="1" applyAlignment="1">
      <alignment horizontal="left" vertical="center" wrapText="1"/>
    </xf>
    <xf numFmtId="0" fontId="30" fillId="4" borderId="4" xfId="0" applyFont="1" applyFill="1" applyBorder="1" applyAlignment="1">
      <alignment horizontal="center"/>
    </xf>
    <xf numFmtId="0" fontId="15" fillId="4" borderId="4" xfId="0" applyNumberFormat="1" applyFont="1" applyFill="1" applyBorder="1" applyAlignment="1">
      <alignment horizontal="center" vertical="center"/>
    </xf>
    <xf numFmtId="0" fontId="35" fillId="4" borderId="4" xfId="0" applyNumberFormat="1" applyFont="1" applyFill="1" applyBorder="1" applyAlignment="1">
      <alignment horizontal="center" vertical="center"/>
    </xf>
    <xf numFmtId="0" fontId="36" fillId="0" borderId="4" xfId="0" applyFont="1" applyBorder="1"/>
    <xf numFmtId="0" fontId="9" fillId="0" borderId="4" xfId="0" applyFont="1" applyFill="1" applyBorder="1" applyAlignment="1">
      <alignment horizontal="left" vertical="center" wrapText="1"/>
    </xf>
    <xf numFmtId="0" fontId="35" fillId="0" borderId="4" xfId="0" applyFont="1" applyFill="1" applyBorder="1" applyAlignment="1" applyProtection="1">
      <alignment horizontal="left" vertical="center" wrapText="1"/>
      <protection locked="0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2" fontId="35" fillId="0" borderId="4" xfId="0" applyNumberFormat="1" applyFont="1" applyBorder="1" applyAlignment="1">
      <alignment horizontal="left" vertical="center" wrapText="1"/>
    </xf>
    <xf numFmtId="49" fontId="35" fillId="0" borderId="4" xfId="0" applyNumberFormat="1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/>
    </xf>
    <xf numFmtId="0" fontId="15" fillId="0" borderId="4" xfId="0" applyNumberFormat="1" applyFont="1" applyBorder="1" applyAlignment="1">
      <alignment horizontal="center" vertical="center"/>
    </xf>
    <xf numFmtId="0" fontId="35" fillId="0" borderId="4" xfId="0" applyNumberFormat="1" applyFont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 wrapText="1"/>
    </xf>
    <xf numFmtId="49" fontId="32" fillId="0" borderId="4" xfId="0" applyNumberFormat="1" applyFont="1" applyFill="1" applyBorder="1" applyAlignment="1">
      <alignment horizontal="center" vertical="center" wrapText="1"/>
    </xf>
    <xf numFmtId="49" fontId="30" fillId="0" borderId="4" xfId="0" applyNumberFormat="1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top" wrapText="1"/>
    </xf>
    <xf numFmtId="0" fontId="34" fillId="0" borderId="4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9" fontId="34" fillId="0" borderId="4" xfId="0" applyNumberFormat="1" applyFont="1" applyFill="1" applyBorder="1" applyAlignment="1">
      <alignment horizontal="center" vertical="top" wrapText="1"/>
    </xf>
    <xf numFmtId="0" fontId="32" fillId="4" borderId="4" xfId="0" applyFont="1" applyFill="1" applyBorder="1" applyAlignment="1">
      <alignment horizontal="center" vertical="center"/>
    </xf>
    <xf numFmtId="0" fontId="32" fillId="4" borderId="4" xfId="0" applyFont="1" applyFill="1" applyBorder="1" applyAlignment="1">
      <alignment horizontal="left" vertical="center" wrapText="1"/>
    </xf>
    <xf numFmtId="49" fontId="30" fillId="4" borderId="4" xfId="0" applyNumberFormat="1" applyFont="1" applyFill="1" applyBorder="1" applyAlignment="1" applyProtection="1">
      <alignment horizontal="left" vertical="center" wrapText="1"/>
      <protection locked="0"/>
    </xf>
    <xf numFmtId="0" fontId="35" fillId="4" borderId="4" xfId="0" applyFont="1" applyFill="1" applyBorder="1" applyAlignment="1">
      <alignment horizontal="left" vertical="center" wrapText="1"/>
    </xf>
    <xf numFmtId="9" fontId="15" fillId="4" borderId="4" xfId="0" applyNumberFormat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/>
    </xf>
    <xf numFmtId="49" fontId="32" fillId="0" borderId="4" xfId="0" applyNumberFormat="1" applyFont="1" applyFill="1" applyBorder="1" applyAlignment="1" applyProtection="1">
      <alignment horizontal="left" vertical="center" wrapText="1"/>
      <protection locked="0"/>
    </xf>
    <xf numFmtId="2" fontId="30" fillId="0" borderId="4" xfId="0" applyNumberFormat="1" applyFont="1" applyFill="1" applyBorder="1" applyAlignment="1">
      <alignment horizontal="left" vertical="center" wrapText="1"/>
    </xf>
    <xf numFmtId="49" fontId="30" fillId="0" borderId="4" xfId="0" applyNumberFormat="1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/>
    </xf>
    <xf numFmtId="9" fontId="15" fillId="0" borderId="4" xfId="0" applyNumberFormat="1" applyFont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 wrapText="1"/>
    </xf>
    <xf numFmtId="49" fontId="32" fillId="4" borderId="4" xfId="0" applyNumberFormat="1" applyFont="1" applyFill="1" applyBorder="1" applyAlignment="1">
      <alignment horizontal="center" vertical="center" wrapText="1"/>
    </xf>
    <xf numFmtId="49" fontId="30" fillId="4" borderId="4" xfId="0" applyNumberFormat="1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top" wrapText="1"/>
    </xf>
    <xf numFmtId="9" fontId="34" fillId="4" borderId="4" xfId="0" applyNumberFormat="1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36" fillId="4" borderId="4" xfId="0" applyFont="1" applyFill="1" applyBorder="1" applyAlignment="1">
      <alignment horizontal="left" vertical="center" wrapText="1"/>
    </xf>
    <xf numFmtId="49" fontId="9" fillId="4" borderId="4" xfId="0" applyNumberFormat="1" applyFont="1" applyFill="1" applyBorder="1" applyAlignment="1" applyProtection="1">
      <alignment horizontal="left" vertical="center" wrapText="1"/>
      <protection locked="0"/>
    </xf>
    <xf numFmtId="2" fontId="31" fillId="4" borderId="4" xfId="0" applyNumberFormat="1" applyFont="1" applyFill="1" applyBorder="1" applyAlignment="1">
      <alignment horizontal="left" vertical="center" wrapText="1"/>
    </xf>
    <xf numFmtId="49" fontId="31" fillId="4" borderId="4" xfId="0" applyNumberFormat="1" applyFont="1" applyFill="1" applyBorder="1" applyAlignment="1">
      <alignment horizontal="left" vertical="center" wrapText="1"/>
    </xf>
    <xf numFmtId="0" fontId="36" fillId="4" borderId="4" xfId="0" applyFont="1" applyFill="1" applyBorder="1" applyAlignment="1">
      <alignment horizontal="center"/>
    </xf>
    <xf numFmtId="2" fontId="9" fillId="4" borderId="4" xfId="0" applyNumberFormat="1" applyFont="1" applyFill="1" applyBorder="1" applyAlignment="1">
      <alignment horizontal="left" vertical="center" wrapText="1"/>
    </xf>
    <xf numFmtId="49" fontId="9" fillId="4" borderId="4" xfId="0" applyNumberFormat="1" applyFont="1" applyFill="1" applyBorder="1" applyAlignment="1">
      <alignment horizontal="left" vertical="center" wrapText="1"/>
    </xf>
    <xf numFmtId="0" fontId="32" fillId="4" borderId="4" xfId="0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 wrapText="1"/>
    </xf>
    <xf numFmtId="0" fontId="35" fillId="4" borderId="4" xfId="0" applyFont="1" applyFill="1" applyBorder="1" applyAlignment="1" applyProtection="1">
      <alignment horizontal="left" vertical="center" wrapText="1"/>
      <protection locked="0"/>
    </xf>
    <xf numFmtId="2" fontId="35" fillId="4" borderId="4" xfId="0" applyNumberFormat="1" applyFont="1" applyFill="1" applyBorder="1" applyAlignment="1">
      <alignment horizontal="left" vertical="center" wrapText="1"/>
    </xf>
    <xf numFmtId="49" fontId="35" fillId="4" borderId="4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 wrapText="1"/>
      <protection locked="0"/>
    </xf>
    <xf numFmtId="2" fontId="31" fillId="0" borderId="4" xfId="0" applyNumberFormat="1" applyFont="1" applyFill="1" applyBorder="1" applyAlignment="1">
      <alignment horizontal="left" vertical="center" wrapText="1"/>
    </xf>
    <xf numFmtId="49" fontId="31" fillId="0" borderId="4" xfId="0" applyNumberFormat="1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4" xfId="0" applyNumberFormat="1" applyFont="1" applyBorder="1" applyAlignment="1">
      <alignment horizontal="center" vertical="center"/>
    </xf>
    <xf numFmtId="9" fontId="34" fillId="0" borderId="4" xfId="0" applyNumberFormat="1" applyFont="1" applyBorder="1" applyAlignment="1">
      <alignment horizontal="center" vertical="center"/>
    </xf>
    <xf numFmtId="0" fontId="30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/>
    <xf numFmtId="0" fontId="31" fillId="0" borderId="4" xfId="0" applyFont="1" applyFill="1" applyBorder="1" applyAlignment="1">
      <alignment horizontal="center"/>
    </xf>
    <xf numFmtId="0" fontId="31" fillId="0" borderId="4" xfId="0" applyNumberFormat="1" applyFont="1" applyBorder="1" applyAlignment="1">
      <alignment horizontal="center" vertical="center"/>
    </xf>
    <xf numFmtId="9" fontId="34" fillId="0" borderId="4" xfId="0" applyNumberFormat="1" applyFont="1" applyBorder="1"/>
    <xf numFmtId="2" fontId="36" fillId="0" borderId="4" xfId="0" applyNumberFormat="1" applyFont="1" applyFill="1" applyBorder="1" applyAlignment="1">
      <alignment horizontal="left" vertical="center" wrapText="1"/>
    </xf>
    <xf numFmtId="49" fontId="36" fillId="0" borderId="4" xfId="0" applyNumberFormat="1" applyFont="1" applyFill="1" applyBorder="1" applyAlignment="1">
      <alignment horizontal="left" vertical="center" wrapText="1"/>
    </xf>
    <xf numFmtId="0" fontId="36" fillId="0" borderId="4" xfId="0" applyNumberFormat="1" applyFont="1" applyBorder="1" applyAlignment="1">
      <alignment horizontal="center" vertical="center"/>
    </xf>
    <xf numFmtId="0" fontId="30" fillId="0" borderId="4" xfId="0" applyFont="1" applyFill="1" applyBorder="1" applyAlignment="1" applyProtection="1">
      <alignment horizontal="left" vertical="center" wrapText="1"/>
      <protection locked="0"/>
    </xf>
    <xf numFmtId="49" fontId="32" fillId="0" borderId="4" xfId="0" applyNumberFormat="1" applyFont="1" applyBorder="1" applyAlignment="1" applyProtection="1">
      <alignment horizontal="left" vertical="center" wrapText="1"/>
      <protection locked="0"/>
    </xf>
    <xf numFmtId="0" fontId="32" fillId="0" borderId="4" xfId="0" applyFont="1" applyFill="1" applyBorder="1" applyAlignment="1">
      <alignment horizontal="center" vertical="center" wrapText="1"/>
    </xf>
    <xf numFmtId="49" fontId="32" fillId="0" borderId="4" xfId="0" applyNumberFormat="1" applyFont="1" applyBorder="1" applyAlignment="1">
      <alignment wrapText="1"/>
    </xf>
    <xf numFmtId="0" fontId="30" fillId="0" borderId="4" xfId="0" applyFont="1" applyBorder="1" applyAlignment="1">
      <alignment wrapText="1"/>
    </xf>
    <xf numFmtId="49" fontId="30" fillId="0" borderId="4" xfId="0" applyNumberFormat="1" applyFont="1" applyBorder="1" applyAlignment="1">
      <alignment wrapText="1"/>
    </xf>
    <xf numFmtId="0" fontId="30" fillId="0" borderId="4" xfId="0" applyFont="1" applyBorder="1" applyAlignment="1">
      <alignment horizontal="center" wrapText="1"/>
    </xf>
    <xf numFmtId="0" fontId="34" fillId="0" borderId="4" xfId="0" applyFont="1" applyBorder="1" applyAlignment="1">
      <alignment wrapText="1"/>
    </xf>
    <xf numFmtId="9" fontId="34" fillId="0" borderId="4" xfId="0" applyNumberFormat="1" applyFont="1" applyBorder="1" applyAlignment="1">
      <alignment wrapText="1"/>
    </xf>
    <xf numFmtId="49" fontId="36" fillId="0" borderId="4" xfId="0" applyNumberFormat="1" applyFont="1" applyBorder="1"/>
    <xf numFmtId="0" fontId="36" fillId="4" borderId="4" xfId="0" applyFont="1" applyFill="1" applyBorder="1"/>
    <xf numFmtId="0" fontId="15" fillId="0" borderId="4" xfId="0" applyFont="1" applyBorder="1"/>
    <xf numFmtId="0" fontId="35" fillId="0" borderId="4" xfId="0" applyFont="1" applyFill="1" applyBorder="1" applyAlignment="1">
      <alignment horizontal="left" vertical="center" wrapText="1"/>
    </xf>
    <xf numFmtId="2" fontId="35" fillId="0" borderId="4" xfId="0" applyNumberFormat="1" applyFont="1" applyFill="1" applyBorder="1" applyAlignment="1">
      <alignment horizontal="left" vertical="center" wrapText="1"/>
    </xf>
    <xf numFmtId="49" fontId="35" fillId="0" borderId="4" xfId="0" applyNumberFormat="1" applyFont="1" applyFill="1" applyBorder="1" applyAlignment="1">
      <alignment horizontal="left" vertical="center" wrapText="1"/>
    </xf>
    <xf numFmtId="9" fontId="15" fillId="0" borderId="4" xfId="0" applyNumberFormat="1" applyFont="1" applyBorder="1"/>
    <xf numFmtId="0" fontId="37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2" fontId="36" fillId="4" borderId="4" xfId="0" applyNumberFormat="1" applyFont="1" applyFill="1" applyBorder="1" applyAlignment="1">
      <alignment horizontal="left" vertical="center" wrapText="1"/>
    </xf>
    <xf numFmtId="49" fontId="36" fillId="4" borderId="4" xfId="0" applyNumberFormat="1" applyFont="1" applyFill="1" applyBorder="1" applyAlignment="1">
      <alignment horizontal="left" vertical="center" wrapText="1"/>
    </xf>
    <xf numFmtId="0" fontId="15" fillId="4" borderId="4" xfId="0" applyFont="1" applyFill="1" applyBorder="1"/>
    <xf numFmtId="9" fontId="15" fillId="4" borderId="4" xfId="0" applyNumberFormat="1" applyFont="1" applyFill="1" applyBorder="1"/>
    <xf numFmtId="0" fontId="38" fillId="4" borderId="4" xfId="0" applyFont="1" applyFill="1" applyBorder="1"/>
    <xf numFmtId="0" fontId="38" fillId="4" borderId="4" xfId="0" applyNumberFormat="1" applyFont="1" applyFill="1" applyBorder="1" applyAlignment="1">
      <alignment horizontal="center" vertical="center"/>
    </xf>
    <xf numFmtId="0" fontId="33" fillId="4" borderId="4" xfId="0" applyNumberFormat="1" applyFont="1" applyFill="1" applyBorder="1" applyAlignment="1">
      <alignment horizontal="center" vertical="center"/>
    </xf>
    <xf numFmtId="0" fontId="37" fillId="4" borderId="4" xfId="0" applyFont="1" applyFill="1" applyBorder="1" applyAlignment="1">
      <alignment vertical="center" wrapText="1"/>
    </xf>
    <xf numFmtId="0" fontId="32" fillId="4" borderId="4" xfId="0" applyFont="1" applyFill="1" applyBorder="1" applyAlignment="1">
      <alignment wrapText="1"/>
    </xf>
    <xf numFmtId="49" fontId="37" fillId="4" borderId="4" xfId="0" applyNumberFormat="1" applyFont="1" applyFill="1" applyBorder="1" applyAlignment="1">
      <alignment wrapText="1"/>
    </xf>
    <xf numFmtId="0" fontId="9" fillId="0" borderId="4" xfId="0" applyFont="1" applyFill="1" applyBorder="1" applyAlignment="1">
      <alignment vertical="top" wrapText="1"/>
    </xf>
    <xf numFmtId="49" fontId="30" fillId="0" borderId="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>
      <alignment horizontal="center" vertical="center" wrapText="1"/>
    </xf>
    <xf numFmtId="49" fontId="30" fillId="4" borderId="4" xfId="0" applyNumberFormat="1" applyFont="1" applyFill="1" applyBorder="1"/>
    <xf numFmtId="0" fontId="34" fillId="4" borderId="4" xfId="0" applyFont="1" applyFill="1" applyBorder="1"/>
    <xf numFmtId="49" fontId="34" fillId="4" borderId="4" xfId="0" applyNumberFormat="1" applyFont="1" applyFill="1" applyBorder="1"/>
    <xf numFmtId="0" fontId="32" fillId="0" borderId="4" xfId="0" applyFont="1" applyBorder="1"/>
    <xf numFmtId="0" fontId="32" fillId="0" borderId="4" xfId="0" applyFont="1" applyFill="1" applyBorder="1"/>
    <xf numFmtId="0" fontId="30" fillId="3" borderId="4" xfId="0" applyFont="1" applyFill="1" applyBorder="1"/>
    <xf numFmtId="0" fontId="32" fillId="4" borderId="4" xfId="0" applyFont="1" applyFill="1" applyBorder="1"/>
    <xf numFmtId="0" fontId="36" fillId="0" borderId="4" xfId="0" applyFont="1" applyFill="1" applyBorder="1"/>
    <xf numFmtId="0" fontId="39" fillId="4" borderId="4" xfId="0" applyFont="1" applyFill="1" applyBorder="1"/>
    <xf numFmtId="0" fontId="15" fillId="0" borderId="4" xfId="0" applyNumberFormat="1" applyFont="1" applyBorder="1" applyAlignment="1">
      <alignment horizontal="center" vertical="center" wrapText="1"/>
    </xf>
    <xf numFmtId="49" fontId="30" fillId="0" borderId="4" xfId="0" applyNumberFormat="1" applyFont="1" applyBorder="1"/>
    <xf numFmtId="0" fontId="30" fillId="0" borderId="4" xfId="0" applyFont="1" applyBorder="1"/>
    <xf numFmtId="0" fontId="31" fillId="4" borderId="4" xfId="0" applyNumberFormat="1" applyFont="1" applyFill="1" applyBorder="1" applyAlignment="1">
      <alignment horizontal="left" vertical="center" wrapText="1"/>
    </xf>
    <xf numFmtId="9" fontId="30" fillId="0" borderId="4" xfId="0" applyNumberFormat="1" applyFont="1" applyBorder="1"/>
    <xf numFmtId="9" fontId="30" fillId="4" borderId="4" xfId="0" applyNumberFormat="1" applyFont="1" applyFill="1" applyBorder="1"/>
    <xf numFmtId="4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15" fillId="13" borderId="4" xfId="0" applyNumberFormat="1" applyFont="1" applyFill="1" applyBorder="1" applyAlignment="1">
      <alignment horizontal="center" vertical="center" wrapText="1"/>
    </xf>
    <xf numFmtId="1" fontId="15" fillId="11" borderId="4" xfId="0" applyNumberFormat="1" applyFont="1" applyFill="1" applyBorder="1" applyAlignment="1">
      <alignment horizontal="center" vertical="center" wrapText="1"/>
    </xf>
    <xf numFmtId="1" fontId="35" fillId="4" borderId="4" xfId="0" applyNumberFormat="1" applyFont="1" applyFill="1" applyBorder="1" applyAlignment="1">
      <alignment horizontal="center" vertical="center" wrapText="1"/>
    </xf>
    <xf numFmtId="1" fontId="15" fillId="12" borderId="4" xfId="0" applyNumberFormat="1" applyFont="1" applyFill="1" applyBorder="1" applyAlignment="1">
      <alignment horizontal="center" vertical="center" wrapText="1"/>
    </xf>
    <xf numFmtId="1" fontId="15" fillId="14" borderId="4" xfId="0" applyNumberFormat="1" applyFont="1" applyFill="1" applyBorder="1" applyAlignment="1">
      <alignment horizontal="center" vertical="center"/>
    </xf>
    <xf numFmtId="1" fontId="30" fillId="0" borderId="4" xfId="0" applyNumberFormat="1" applyFont="1" applyFill="1" applyBorder="1" applyAlignment="1">
      <alignment horizontal="center" vertical="center" wrapText="1"/>
    </xf>
    <xf numFmtId="1" fontId="30" fillId="4" borderId="4" xfId="0" applyNumberFormat="1" applyFont="1" applyFill="1" applyBorder="1" applyAlignment="1">
      <alignment horizontal="center" vertical="top" wrapText="1"/>
    </xf>
    <xf numFmtId="1" fontId="34" fillId="12" borderId="4" xfId="0" applyNumberFormat="1" applyFont="1" applyFill="1" applyBorder="1" applyAlignment="1">
      <alignment horizontal="center" vertical="top" wrapText="1"/>
    </xf>
    <xf numFmtId="1" fontId="34" fillId="13" borderId="4" xfId="0" applyNumberFormat="1" applyFont="1" applyFill="1" applyBorder="1" applyAlignment="1">
      <alignment horizontal="center" vertical="top" wrapText="1"/>
    </xf>
    <xf numFmtId="1" fontId="15" fillId="14" borderId="4" xfId="0" applyNumberFormat="1" applyFont="1" applyFill="1" applyBorder="1" applyAlignment="1">
      <alignment horizontal="center" vertical="top" wrapText="1"/>
    </xf>
    <xf numFmtId="1" fontId="15" fillId="14" borderId="4" xfId="0" applyNumberFormat="1" applyFont="1" applyFill="1" applyBorder="1"/>
    <xf numFmtId="1" fontId="35" fillId="0" borderId="4" xfId="0" applyNumberFormat="1" applyFont="1" applyFill="1" applyBorder="1" applyAlignment="1">
      <alignment horizontal="center" vertical="center" wrapText="1"/>
    </xf>
    <xf numFmtId="1" fontId="30" fillId="4" borderId="4" xfId="0" applyNumberFormat="1" applyFont="1" applyFill="1" applyBorder="1" applyAlignment="1">
      <alignment horizontal="center" vertical="center" wrapText="1"/>
    </xf>
    <xf numFmtId="1" fontId="35" fillId="4" borderId="4" xfId="0" applyNumberFormat="1" applyFont="1" applyFill="1" applyBorder="1"/>
    <xf numFmtId="1" fontId="15" fillId="12" borderId="4" xfId="0" applyNumberFormat="1" applyFont="1" applyFill="1" applyBorder="1"/>
    <xf numFmtId="1" fontId="15" fillId="13" borderId="4" xfId="0" applyNumberFormat="1" applyFont="1" applyFill="1" applyBorder="1"/>
    <xf numFmtId="1" fontId="15" fillId="14" borderId="4" xfId="0" applyNumberFormat="1" applyFont="1" applyFill="1" applyBorder="1" applyAlignment="1">
      <alignment horizontal="center" vertical="center" wrapText="1"/>
    </xf>
    <xf numFmtId="1" fontId="9" fillId="4" borderId="4" xfId="0" applyNumberFormat="1" applyFont="1" applyFill="1" applyBorder="1"/>
    <xf numFmtId="1" fontId="36" fillId="0" borderId="4" xfId="0" applyNumberFormat="1" applyFont="1" applyFill="1" applyBorder="1" applyAlignment="1">
      <alignment horizontal="center" vertical="center" wrapText="1"/>
    </xf>
    <xf numFmtId="1" fontId="34" fillId="12" borderId="4" xfId="0" applyNumberFormat="1" applyFont="1" applyFill="1" applyBorder="1" applyAlignment="1">
      <alignment horizontal="center" vertical="center" wrapText="1"/>
    </xf>
    <xf numFmtId="1" fontId="34" fillId="13" borderId="4" xfId="0" applyNumberFormat="1" applyFont="1" applyFill="1" applyBorder="1" applyAlignment="1">
      <alignment horizontal="center" vertical="center" wrapText="1"/>
    </xf>
    <xf numFmtId="1" fontId="31" fillId="0" borderId="4" xfId="0" applyNumberFormat="1" applyFont="1" applyFill="1" applyBorder="1" applyAlignment="1">
      <alignment horizontal="center" vertical="center" wrapText="1"/>
    </xf>
    <xf numFmtId="1" fontId="31" fillId="4" borderId="4" xfId="0" applyNumberFormat="1" applyFont="1" applyFill="1" applyBorder="1" applyAlignment="1">
      <alignment horizontal="center" vertical="center" wrapText="1"/>
    </xf>
    <xf numFmtId="1" fontId="30" fillId="4" borderId="4" xfId="0" applyNumberFormat="1" applyFont="1" applyFill="1" applyBorder="1"/>
    <xf numFmtId="1" fontId="34" fillId="12" borderId="4" xfId="0" applyNumberFormat="1" applyFont="1" applyFill="1" applyBorder="1"/>
    <xf numFmtId="1" fontId="34" fillId="13" borderId="4" xfId="0" applyNumberFormat="1" applyFont="1" applyFill="1" applyBorder="1"/>
    <xf numFmtId="1" fontId="36" fillId="4" borderId="4" xfId="0" applyNumberFormat="1" applyFont="1" applyFill="1" applyBorder="1" applyAlignment="1">
      <alignment horizontal="center" vertical="center" wrapText="1"/>
    </xf>
    <xf numFmtId="1" fontId="30" fillId="4" borderId="4" xfId="0" applyNumberFormat="1" applyFont="1" applyFill="1" applyBorder="1" applyAlignment="1">
      <alignment wrapText="1"/>
    </xf>
    <xf numFmtId="1" fontId="34" fillId="12" borderId="4" xfId="0" applyNumberFormat="1" applyFont="1" applyFill="1" applyBorder="1" applyAlignment="1">
      <alignment wrapText="1"/>
    </xf>
    <xf numFmtId="1" fontId="34" fillId="13" borderId="4" xfId="0" applyNumberFormat="1" applyFont="1" applyFill="1" applyBorder="1" applyAlignment="1">
      <alignment wrapText="1"/>
    </xf>
    <xf numFmtId="1" fontId="15" fillId="14" borderId="4" xfId="0" applyNumberFormat="1" applyFont="1" applyFill="1" applyBorder="1" applyAlignment="1">
      <alignment wrapText="1"/>
    </xf>
    <xf numFmtId="1" fontId="36" fillId="4" borderId="4" xfId="0" applyNumberFormat="1" applyFont="1" applyFill="1" applyBorder="1"/>
    <xf numFmtId="1" fontId="33" fillId="4" borderId="4" xfId="0" applyNumberFormat="1" applyFont="1" applyFill="1" applyBorder="1" applyAlignment="1">
      <alignment horizontal="center" vertical="center" wrapText="1"/>
    </xf>
    <xf numFmtId="1" fontId="38" fillId="12" borderId="4" xfId="0" applyNumberFormat="1" applyFont="1" applyFill="1" applyBorder="1" applyAlignment="1">
      <alignment horizontal="center" vertical="center" wrapText="1"/>
    </xf>
    <xf numFmtId="1" fontId="38" fillId="13" borderId="4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29" fillId="3" borderId="4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Fill="1" applyBorder="1" applyAlignment="1" applyProtection="1">
      <alignment horizontal="center" vertical="center"/>
      <protection locked="0"/>
    </xf>
    <xf numFmtId="1" fontId="15" fillId="3" borderId="4" xfId="0" applyNumberFormat="1" applyFont="1" applyFill="1" applyBorder="1" applyAlignment="1">
      <alignment horizontal="center" vertical="center" wrapText="1"/>
    </xf>
    <xf numFmtId="1" fontId="34" fillId="3" borderId="4" xfId="0" applyNumberFormat="1" applyFont="1" applyFill="1" applyBorder="1"/>
    <xf numFmtId="0" fontId="35" fillId="0" borderId="4" xfId="0" applyNumberFormat="1" applyFont="1" applyFill="1" applyBorder="1" applyAlignment="1">
      <alignment horizontal="center" vertical="center" wrapText="1"/>
    </xf>
    <xf numFmtId="9" fontId="35" fillId="0" borderId="4" xfId="0" applyNumberFormat="1" applyFont="1" applyFill="1" applyBorder="1" applyAlignment="1">
      <alignment horizontal="center" vertical="center"/>
    </xf>
    <xf numFmtId="0" fontId="35" fillId="0" borderId="4" xfId="0" applyFont="1" applyBorder="1" applyAlignment="1">
      <alignment horizontal="left" vertical="top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6" fillId="0" borderId="4" xfId="0" applyNumberFormat="1" applyFont="1" applyFill="1" applyBorder="1" applyAlignment="1">
      <alignment horizontal="center" vertical="center" wrapText="1"/>
    </xf>
    <xf numFmtId="0" fontId="30" fillId="0" borderId="4" xfId="0" applyFont="1" applyBorder="1"/>
    <xf numFmtId="0" fontId="30" fillId="0" borderId="23" xfId="0" applyFont="1" applyBorder="1"/>
    <xf numFmtId="0" fontId="30" fillId="0" borderId="9" xfId="0" applyFont="1" applyBorder="1"/>
    <xf numFmtId="0" fontId="30" fillId="0" borderId="9" xfId="0" applyFont="1" applyFill="1" applyBorder="1"/>
    <xf numFmtId="49" fontId="32" fillId="0" borderId="9" xfId="0" applyNumberFormat="1" applyFont="1" applyBorder="1"/>
    <xf numFmtId="49" fontId="30" fillId="0" borderId="9" xfId="0" applyNumberFormat="1" applyFont="1" applyBorder="1"/>
    <xf numFmtId="0" fontId="30" fillId="0" borderId="9" xfId="0" applyFont="1" applyBorder="1" applyAlignment="1">
      <alignment horizontal="center"/>
    </xf>
    <xf numFmtId="0" fontId="30" fillId="4" borderId="9" xfId="0" applyFont="1" applyFill="1" applyBorder="1"/>
    <xf numFmtId="0" fontId="34" fillId="12" borderId="9" xfId="0" applyFont="1" applyFill="1" applyBorder="1"/>
    <xf numFmtId="49" fontId="34" fillId="13" borderId="9" xfId="0" applyNumberFormat="1" applyFont="1" applyFill="1" applyBorder="1"/>
    <xf numFmtId="0" fontId="15" fillId="14" borderId="9" xfId="0" applyFont="1" applyFill="1" applyBorder="1"/>
    <xf numFmtId="0" fontId="34" fillId="0" borderId="9" xfId="0" applyFont="1" applyBorder="1"/>
    <xf numFmtId="0" fontId="30" fillId="3" borderId="19" xfId="0" applyFont="1" applyFill="1" applyBorder="1"/>
    <xf numFmtId="0" fontId="30" fillId="0" borderId="0" xfId="0" applyFont="1" applyFill="1" applyBorder="1"/>
    <xf numFmtId="0" fontId="31" fillId="0" borderId="0" xfId="0" applyFont="1" applyFill="1" applyBorder="1"/>
    <xf numFmtId="49" fontId="32" fillId="0" borderId="0" xfId="0" applyNumberFormat="1" applyFont="1" applyFill="1" applyBorder="1"/>
    <xf numFmtId="0" fontId="33" fillId="0" borderId="0" xfId="0" applyFont="1" applyFill="1" applyBorder="1"/>
    <xf numFmtId="49" fontId="30" fillId="0" borderId="0" xfId="0" applyNumberFormat="1" applyFont="1" applyFill="1" applyBorder="1"/>
    <xf numFmtId="0" fontId="30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34" fillId="0" borderId="0" xfId="0" applyFont="1" applyFill="1" applyBorder="1"/>
    <xf numFmtId="49" fontId="34" fillId="0" borderId="0" xfId="0" applyNumberFormat="1" applyFont="1" applyFill="1" applyBorder="1"/>
    <xf numFmtId="0" fontId="35" fillId="0" borderId="4" xfId="0" applyFont="1" applyFill="1" applyBorder="1" applyAlignment="1">
      <alignment horizontal="center" vertical="center" wrapText="1"/>
    </xf>
    <xf numFmtId="49" fontId="32" fillId="4" borderId="4" xfId="0" applyNumberFormat="1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Font="1" applyBorder="1"/>
    <xf numFmtId="0" fontId="37" fillId="0" borderId="4" xfId="0" applyFont="1" applyFill="1" applyBorder="1" applyAlignment="1">
      <alignment wrapText="1"/>
    </xf>
    <xf numFmtId="0" fontId="32" fillId="0" borderId="4" xfId="0" applyFont="1" applyFill="1" applyBorder="1" applyAlignment="1">
      <alignment wrapText="1"/>
    </xf>
    <xf numFmtId="168" fontId="41" fillId="0" borderId="4" xfId="0" applyNumberFormat="1" applyFont="1" applyFill="1" applyBorder="1" applyAlignment="1">
      <alignment horizontal="center" wrapText="1"/>
    </xf>
    <xf numFmtId="0" fontId="15" fillId="0" borderId="4" xfId="0" applyNumberFormat="1" applyFont="1" applyFill="1" applyBorder="1" applyAlignment="1">
      <alignment horizontal="center" vertical="center"/>
    </xf>
    <xf numFmtId="9" fontId="15" fillId="0" borderId="4" xfId="0" applyNumberFormat="1" applyFont="1" applyFill="1" applyBorder="1" applyAlignment="1">
      <alignment horizontal="center" vertical="center"/>
    </xf>
    <xf numFmtId="0" fontId="35" fillId="0" borderId="4" xfId="0" applyNumberFormat="1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vertical="center" wrapText="1"/>
    </xf>
    <xf numFmtId="0" fontId="32" fillId="0" borderId="4" xfId="0" applyFont="1" applyFill="1" applyBorder="1" applyAlignment="1">
      <alignment vertical="center" wrapText="1"/>
    </xf>
    <xf numFmtId="0" fontId="15" fillId="0" borderId="4" xfId="0" applyFont="1" applyFill="1" applyBorder="1"/>
    <xf numFmtId="0" fontId="9" fillId="0" borderId="4" xfId="0" applyFont="1" applyFill="1" applyBorder="1" applyAlignment="1">
      <alignment vertical="center" wrapText="1"/>
    </xf>
    <xf numFmtId="9" fontId="15" fillId="0" borderId="4" xfId="0" applyNumberFormat="1" applyFont="1" applyFill="1" applyBorder="1"/>
    <xf numFmtId="49" fontId="32" fillId="0" borderId="4" xfId="0" applyNumberFormat="1" applyFont="1" applyFill="1" applyBorder="1"/>
    <xf numFmtId="0" fontId="30" fillId="0" borderId="4" xfId="0" applyFont="1" applyBorder="1"/>
    <xf numFmtId="49" fontId="30" fillId="0" borderId="4" xfId="0" applyNumberFormat="1" applyFont="1" applyBorder="1"/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Font="1" applyBorder="1"/>
    <xf numFmtId="49" fontId="9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30" fillId="0" borderId="4" xfId="0" applyNumberFormat="1" applyFont="1" applyBorder="1"/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Font="1" applyBorder="1"/>
    <xf numFmtId="0" fontId="42" fillId="4" borderId="4" xfId="0" applyFont="1" applyFill="1" applyBorder="1" applyAlignment="1">
      <alignment vertical="center" wrapText="1"/>
    </xf>
    <xf numFmtId="0" fontId="39" fillId="4" borderId="4" xfId="0" applyFont="1" applyFill="1" applyBorder="1" applyAlignment="1">
      <alignment horizontal="center"/>
    </xf>
    <xf numFmtId="0" fontId="30" fillId="0" borderId="4" xfId="0" applyFont="1" applyBorder="1"/>
    <xf numFmtId="0" fontId="15" fillId="3" borderId="4" xfId="0" applyFont="1" applyFill="1" applyBorder="1"/>
    <xf numFmtId="0" fontId="15" fillId="3" borderId="9" xfId="0" applyFont="1" applyFill="1" applyBorder="1"/>
    <xf numFmtId="0" fontId="15" fillId="3" borderId="0" xfId="0" applyFont="1" applyFill="1" applyBorder="1"/>
    <xf numFmtId="49" fontId="15" fillId="3" borderId="4" xfId="0" applyNumberFormat="1" applyFont="1" applyFill="1" applyBorder="1" applyAlignment="1">
      <alignment horizontal="center" vertical="center" wrapText="1"/>
    </xf>
    <xf numFmtId="1" fontId="15" fillId="3" borderId="4" xfId="0" applyNumberFormat="1" applyFont="1" applyFill="1" applyBorder="1" applyAlignment="1">
      <alignment wrapText="1"/>
    </xf>
    <xf numFmtId="1" fontId="15" fillId="3" borderId="4" xfId="0" applyNumberFormat="1" applyFont="1" applyFill="1" applyBorder="1"/>
    <xf numFmtId="1" fontId="15" fillId="3" borderId="4" xfId="0" applyNumberFormat="1" applyFont="1" applyFill="1" applyBorder="1" applyAlignment="1">
      <alignment horizontal="center" vertical="center"/>
    </xf>
    <xf numFmtId="1" fontId="38" fillId="3" borderId="4" xfId="0" applyNumberFormat="1" applyFont="1" applyFill="1" applyBorder="1" applyAlignment="1">
      <alignment horizontal="center" vertical="center" wrapText="1"/>
    </xf>
    <xf numFmtId="0" fontId="42" fillId="4" borderId="4" xfId="0" applyFont="1" applyFill="1" applyBorder="1" applyAlignment="1">
      <alignment horizontal="center" vertical="center"/>
    </xf>
    <xf numFmtId="1" fontId="38" fillId="14" borderId="4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/>
    <xf numFmtId="0" fontId="30" fillId="3" borderId="4" xfId="0" applyFont="1" applyFill="1" applyBorder="1" applyAlignment="1">
      <alignment horizontal="center" vertical="center"/>
    </xf>
    <xf numFmtId="49" fontId="30" fillId="0" borderId="4" xfId="0" applyNumberFormat="1" applyFont="1" applyBorder="1"/>
    <xf numFmtId="0" fontId="15" fillId="3" borderId="4" xfId="0" applyFont="1" applyFill="1" applyBorder="1" applyAlignment="1">
      <alignment horizontal="center" vertical="center" wrapText="1"/>
    </xf>
    <xf numFmtId="0" fontId="30" fillId="0" borderId="4" xfId="0" applyFont="1" applyBorder="1"/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4" xfId="0" applyNumberFormat="1" applyFont="1" applyFill="1" applyBorder="1" applyAlignment="1">
      <alignment horizontal="center" vertical="center" wrapText="1"/>
    </xf>
    <xf numFmtId="0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0" fontId="15" fillId="11" borderId="4" xfId="0" applyFont="1" applyFill="1" applyBorder="1"/>
    <xf numFmtId="0" fontId="34" fillId="0" borderId="4" xfId="0" applyFont="1" applyFill="1" applyBorder="1" applyAlignment="1">
      <alignment horizontal="left" vertical="center" wrapText="1"/>
    </xf>
    <xf numFmtId="1" fontId="15" fillId="3" borderId="4" xfId="0" applyNumberFormat="1" applyFont="1" applyFill="1" applyBorder="1" applyAlignment="1">
      <alignment vertical="center"/>
    </xf>
    <xf numFmtId="0" fontId="42" fillId="0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1" fontId="34" fillId="14" borderId="4" xfId="0" applyNumberFormat="1" applyFont="1" applyFill="1" applyBorder="1" applyAlignment="1">
      <alignment horizontal="center" vertical="center"/>
    </xf>
    <xf numFmtId="1" fontId="34" fillId="3" borderId="4" xfId="0" applyNumberFormat="1" applyFont="1" applyFill="1" applyBorder="1" applyAlignment="1">
      <alignment horizontal="center" vertical="center" wrapText="1"/>
    </xf>
    <xf numFmtId="9" fontId="35" fillId="0" borderId="4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31" fillId="0" borderId="4" xfId="0" applyNumberFormat="1" applyFont="1" applyFill="1" applyBorder="1" applyAlignment="1">
      <alignment horizontal="center" vertical="center"/>
    </xf>
    <xf numFmtId="0" fontId="36" fillId="0" borderId="4" xfId="0" applyNumberFormat="1" applyFont="1" applyFill="1" applyBorder="1" applyAlignment="1">
      <alignment horizontal="center" vertical="center"/>
    </xf>
    <xf numFmtId="0" fontId="30" fillId="0" borderId="4" xfId="0" applyNumberFormat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wrapText="1"/>
    </xf>
    <xf numFmtId="0" fontId="33" fillId="0" borderId="4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 applyProtection="1">
      <alignment vertical="center" wrapText="1"/>
      <protection locked="0"/>
    </xf>
    <xf numFmtId="0" fontId="33" fillId="0" borderId="4" xfId="0" applyFont="1" applyFill="1" applyBorder="1"/>
    <xf numFmtId="0" fontId="33" fillId="0" borderId="9" xfId="0" applyFont="1" applyFill="1" applyBorder="1"/>
    <xf numFmtId="167" fontId="30" fillId="0" borderId="4" xfId="0" applyNumberFormat="1" applyFont="1" applyFill="1" applyBorder="1"/>
    <xf numFmtId="0" fontId="31" fillId="0" borderId="4" xfId="0" applyFont="1" applyFill="1" applyBorder="1"/>
    <xf numFmtId="0" fontId="31" fillId="0" borderId="9" xfId="0" applyFont="1" applyFill="1" applyBorder="1"/>
    <xf numFmtId="0" fontId="9" fillId="0" borderId="4" xfId="0" applyFont="1" applyFill="1" applyBorder="1" applyAlignment="1">
      <alignment wrapText="1"/>
    </xf>
    <xf numFmtId="49" fontId="37" fillId="0" borderId="4" xfId="0" applyNumberFormat="1" applyFont="1" applyFill="1" applyBorder="1" applyAlignment="1">
      <alignment wrapText="1"/>
    </xf>
    <xf numFmtId="0" fontId="41" fillId="0" borderId="0" xfId="0" applyFont="1" applyFill="1" applyAlignment="1">
      <alignment wrapText="1"/>
    </xf>
    <xf numFmtId="1" fontId="35" fillId="0" borderId="4" xfId="0" applyNumberFormat="1" applyFont="1" applyFill="1" applyBorder="1"/>
    <xf numFmtId="1" fontId="9" fillId="0" borderId="4" xfId="0" applyNumberFormat="1" applyFont="1" applyFill="1" applyBorder="1"/>
    <xf numFmtId="1" fontId="30" fillId="0" borderId="4" xfId="0" applyNumberFormat="1" applyFont="1" applyFill="1" applyBorder="1"/>
    <xf numFmtId="1" fontId="30" fillId="0" borderId="4" xfId="0" applyNumberFormat="1" applyFont="1" applyFill="1" applyBorder="1" applyAlignment="1">
      <alignment wrapText="1"/>
    </xf>
    <xf numFmtId="1" fontId="36" fillId="0" borderId="4" xfId="0" applyNumberFormat="1" applyFont="1" applyFill="1" applyBorder="1"/>
    <xf numFmtId="1" fontId="33" fillId="0" borderId="4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35" fillId="0" borderId="4" xfId="0" applyNumberFormat="1" applyFont="1" applyFill="1" applyBorder="1" applyAlignment="1">
      <alignment horizontal="center" vertical="center" wrapText="1"/>
    </xf>
    <xf numFmtId="0" fontId="39" fillId="0" borderId="4" xfId="0" applyFont="1" applyFill="1" applyBorder="1"/>
    <xf numFmtId="9" fontId="30" fillId="0" borderId="4" xfId="0" applyNumberFormat="1" applyFont="1" applyFill="1" applyBorder="1"/>
    <xf numFmtId="0" fontId="30" fillId="0" borderId="4" xfId="0" applyFont="1" applyFill="1" applyBorder="1"/>
    <xf numFmtId="49" fontId="15" fillId="14" borderId="4" xfId="0" applyNumberFormat="1" applyFont="1" applyFill="1" applyBorder="1" applyAlignment="1">
      <alignment horizontal="center" vertical="center"/>
    </xf>
    <xf numFmtId="1" fontId="34" fillId="3" borderId="4" xfId="0" applyNumberFormat="1" applyFont="1" applyFill="1" applyBorder="1" applyAlignment="1">
      <alignment horizontal="center" vertical="top" wrapText="1"/>
    </xf>
    <xf numFmtId="49" fontId="15" fillId="14" borderId="4" xfId="0" applyNumberFormat="1" applyFont="1" applyFill="1" applyBorder="1" applyAlignment="1">
      <alignment horizontal="center" vertical="center" wrapText="1"/>
    </xf>
    <xf numFmtId="1" fontId="15" fillId="12" borderId="4" xfId="0" applyNumberFormat="1" applyFont="1" applyFill="1" applyBorder="1" applyAlignment="1">
      <alignment vertical="center"/>
    </xf>
    <xf numFmtId="1" fontId="34" fillId="3" borderId="4" xfId="0" applyNumberFormat="1" applyFont="1" applyFill="1" applyBorder="1" applyAlignment="1">
      <alignment wrapText="1"/>
    </xf>
    <xf numFmtId="1" fontId="15" fillId="13" borderId="4" xfId="0" applyNumberFormat="1" applyFont="1" applyFill="1" applyBorder="1" applyAlignment="1">
      <alignment vertical="center"/>
    </xf>
    <xf numFmtId="167" fontId="15" fillId="3" borderId="4" xfId="0" applyNumberFormat="1" applyFont="1" applyFill="1" applyBorder="1" applyAlignment="1">
      <alignment horizontal="center" vertical="center" wrapText="1"/>
    </xf>
    <xf numFmtId="49" fontId="34" fillId="3" borderId="4" xfId="0" applyNumberFormat="1" applyFont="1" applyFill="1" applyBorder="1"/>
    <xf numFmtId="1" fontId="35" fillId="0" borderId="4" xfId="0" applyNumberFormat="1" applyFont="1" applyFill="1" applyBorder="1" applyAlignment="1">
      <alignment vertical="center"/>
    </xf>
    <xf numFmtId="1" fontId="35" fillId="4" borderId="4" xfId="0" applyNumberFormat="1" applyFont="1" applyFill="1" applyBorder="1" applyAlignment="1">
      <alignment vertical="center"/>
    </xf>
    <xf numFmtId="0" fontId="30" fillId="0" borderId="4" xfId="0" applyFont="1" applyFill="1" applyBorder="1" applyAlignment="1">
      <alignment horizontal="center" vertical="top" wrapText="1"/>
    </xf>
    <xf numFmtId="0" fontId="30" fillId="0" borderId="4" xfId="0" applyNumberFormat="1" applyFont="1" applyFill="1" applyBorder="1" applyAlignment="1" applyProtection="1">
      <alignment vertical="center" wrapText="1"/>
      <protection locked="0"/>
    </xf>
    <xf numFmtId="0" fontId="35" fillId="0" borderId="4" xfId="0" applyNumberFormat="1" applyFont="1" applyFill="1" applyBorder="1" applyAlignment="1">
      <alignment vertical="center" wrapText="1"/>
    </xf>
    <xf numFmtId="0" fontId="30" fillId="0" borderId="4" xfId="0" applyFont="1" applyFill="1" applyBorder="1" applyAlignment="1">
      <alignment vertical="center" wrapText="1"/>
    </xf>
    <xf numFmtId="0" fontId="35" fillId="0" borderId="4" xfId="0" applyNumberFormat="1" applyFont="1" applyFill="1" applyBorder="1" applyAlignment="1" applyProtection="1">
      <alignment vertical="center" wrapText="1"/>
      <protection locked="0"/>
    </xf>
    <xf numFmtId="0" fontId="9" fillId="0" borderId="4" xfId="0" applyNumberFormat="1" applyFont="1" applyFill="1" applyBorder="1" applyAlignment="1" applyProtection="1">
      <alignment vertical="center" wrapText="1"/>
      <protection locked="0"/>
    </xf>
    <xf numFmtId="0" fontId="36" fillId="0" borderId="4" xfId="0" applyNumberFormat="1" applyFont="1" applyFill="1" applyBorder="1" applyAlignment="1" applyProtection="1">
      <alignment vertical="center" wrapText="1"/>
      <protection locked="0"/>
    </xf>
    <xf numFmtId="0" fontId="36" fillId="0" borderId="4" xfId="0" applyFont="1" applyFill="1" applyBorder="1" applyAlignment="1"/>
    <xf numFmtId="0" fontId="30" fillId="0" borderId="4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0" fontId="30" fillId="3" borderId="19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49" fontId="34" fillId="13" borderId="21" xfId="0" applyNumberFormat="1" applyFont="1" applyFill="1" applyBorder="1" applyAlignment="1">
      <alignment horizontal="center" vertical="top" wrapText="1"/>
    </xf>
    <xf numFmtId="49" fontId="34" fillId="13" borderId="22" xfId="0" applyNumberFormat="1" applyFont="1" applyFill="1" applyBorder="1" applyAlignment="1">
      <alignment horizontal="center" vertical="top" wrapText="1"/>
    </xf>
    <xf numFmtId="49" fontId="34" fillId="13" borderId="23" xfId="0" applyNumberFormat="1" applyFont="1" applyFill="1" applyBorder="1" applyAlignment="1">
      <alignment horizontal="center" vertical="top" wrapText="1"/>
    </xf>
    <xf numFmtId="0" fontId="34" fillId="12" borderId="21" xfId="0" applyFont="1" applyFill="1" applyBorder="1" applyAlignment="1">
      <alignment horizontal="center" vertical="top" wrapText="1"/>
    </xf>
    <xf numFmtId="0" fontId="34" fillId="12" borderId="23" xfId="0" applyFont="1" applyFill="1" applyBorder="1" applyAlignment="1">
      <alignment horizontal="center" vertical="top" wrapText="1"/>
    </xf>
    <xf numFmtId="0" fontId="30" fillId="3" borderId="4" xfId="0" applyFont="1" applyFill="1" applyBorder="1" applyAlignment="1">
      <alignment horizontal="center" vertical="top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top" wrapText="1"/>
    </xf>
    <xf numFmtId="0" fontId="15" fillId="14" borderId="4" xfId="0" applyFont="1" applyFill="1" applyBorder="1" applyAlignment="1">
      <alignment horizontal="center" vertical="top" wrapText="1"/>
    </xf>
    <xf numFmtId="0" fontId="34" fillId="3" borderId="4" xfId="0" applyFont="1" applyFill="1" applyBorder="1" applyAlignment="1">
      <alignment horizontal="center" vertical="top" wrapText="1"/>
    </xf>
    <xf numFmtId="0" fontId="30" fillId="0" borderId="4" xfId="0" applyFont="1" applyFill="1" applyBorder="1"/>
    <xf numFmtId="0" fontId="30" fillId="3" borderId="19" xfId="0" applyFont="1" applyFill="1" applyBorder="1" applyAlignment="1">
      <alignment horizontal="center"/>
    </xf>
    <xf numFmtId="0" fontId="30" fillId="3" borderId="4" xfId="0" applyFont="1" applyFill="1" applyBorder="1" applyAlignment="1">
      <alignment horizontal="center"/>
    </xf>
    <xf numFmtId="0" fontId="30" fillId="3" borderId="19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/>
    </xf>
    <xf numFmtId="49" fontId="32" fillId="3" borderId="19" xfId="0" applyNumberFormat="1" applyFont="1" applyFill="1" applyBorder="1" applyAlignment="1">
      <alignment horizontal="center" vertical="center" wrapText="1"/>
    </xf>
    <xf numFmtId="49" fontId="32" fillId="3" borderId="4" xfId="0" applyNumberFormat="1" applyFont="1" applyFill="1" applyBorder="1" applyAlignment="1">
      <alignment horizontal="center" vertical="center" wrapText="1"/>
    </xf>
    <xf numFmtId="49" fontId="30" fillId="3" borderId="19" xfId="0" applyNumberFormat="1" applyFont="1" applyFill="1" applyBorder="1" applyAlignment="1">
      <alignment horizontal="center" wrapText="1"/>
    </xf>
    <xf numFmtId="49" fontId="30" fillId="3" borderId="4" xfId="0" applyNumberFormat="1" applyFont="1" applyFill="1" applyBorder="1" applyAlignment="1">
      <alignment horizontal="center" wrapText="1"/>
    </xf>
    <xf numFmtId="49" fontId="30" fillId="3" borderId="19" xfId="0" applyNumberFormat="1" applyFont="1" applyFill="1" applyBorder="1" applyAlignment="1">
      <alignment horizontal="center" vertical="center" wrapText="1"/>
    </xf>
    <xf numFmtId="49" fontId="30" fillId="0" borderId="4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7"/>
  <sheetViews>
    <sheetView workbookViewId="0">
      <selection activeCell="A21" sqref="A21:AF21"/>
    </sheetView>
  </sheetViews>
  <sheetFormatPr defaultRowHeight="15"/>
  <sheetData>
    <row r="1" spans="1:32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596" t="s">
        <v>1</v>
      </c>
      <c r="B2" s="596" t="s">
        <v>2</v>
      </c>
      <c r="C2" s="596" t="s">
        <v>3</v>
      </c>
      <c r="D2" s="596" t="s">
        <v>4</v>
      </c>
      <c r="E2" s="596" t="s">
        <v>5</v>
      </c>
      <c r="F2" s="596" t="s">
        <v>6</v>
      </c>
      <c r="G2" s="596" t="s">
        <v>7</v>
      </c>
      <c r="H2" s="596" t="s">
        <v>8</v>
      </c>
      <c r="I2" s="596" t="s">
        <v>9</v>
      </c>
      <c r="J2" s="596" t="s">
        <v>10</v>
      </c>
      <c r="K2" s="596" t="s">
        <v>11</v>
      </c>
      <c r="L2" s="595" t="s">
        <v>12</v>
      </c>
      <c r="M2" s="596" t="s">
        <v>1</v>
      </c>
      <c r="N2" s="598" t="s">
        <v>13</v>
      </c>
      <c r="O2" s="598"/>
      <c r="P2" s="598"/>
      <c r="Q2" s="598"/>
      <c r="R2" s="596" t="s">
        <v>14</v>
      </c>
      <c r="S2" s="596" t="s">
        <v>15</v>
      </c>
      <c r="T2" s="596"/>
      <c r="U2" s="596"/>
      <c r="V2" s="596"/>
      <c r="W2" s="596"/>
      <c r="X2" s="596"/>
      <c r="Y2" s="596"/>
      <c r="Z2" s="596"/>
      <c r="AA2" s="596"/>
      <c r="AB2" s="596"/>
      <c r="AC2" s="596"/>
      <c r="AD2" s="596"/>
      <c r="AE2" s="596"/>
      <c r="AF2" s="599"/>
    </row>
    <row r="3" spans="1:32">
      <c r="A3" s="596"/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5"/>
      <c r="M3" s="596"/>
      <c r="N3" s="598"/>
      <c r="O3" s="598"/>
      <c r="P3" s="598"/>
      <c r="Q3" s="598"/>
      <c r="R3" s="596"/>
      <c r="S3" s="600" t="s">
        <v>10</v>
      </c>
      <c r="T3" s="601" t="s">
        <v>16</v>
      </c>
      <c r="U3" s="601"/>
      <c r="V3" s="601"/>
      <c r="W3" s="601" t="s">
        <v>17</v>
      </c>
      <c r="X3" s="601" t="s">
        <v>18</v>
      </c>
      <c r="Y3" s="601" t="s">
        <v>19</v>
      </c>
      <c r="Z3" s="601" t="s">
        <v>20</v>
      </c>
      <c r="AA3" s="601" t="s">
        <v>21</v>
      </c>
      <c r="AB3" s="601" t="s">
        <v>22</v>
      </c>
      <c r="AC3" s="601" t="s">
        <v>23</v>
      </c>
      <c r="AD3" s="601" t="s">
        <v>24</v>
      </c>
      <c r="AE3" s="602" t="s">
        <v>25</v>
      </c>
      <c r="AF3" s="597" t="s">
        <v>26</v>
      </c>
    </row>
    <row r="4" spans="1:32">
      <c r="A4" s="596"/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5"/>
      <c r="M4" s="596"/>
      <c r="N4" s="3">
        <v>0</v>
      </c>
      <c r="O4" s="4" t="s">
        <v>381</v>
      </c>
      <c r="P4" s="4" t="s">
        <v>382</v>
      </c>
      <c r="Q4" s="5" t="s">
        <v>383</v>
      </c>
      <c r="R4" s="596"/>
      <c r="S4" s="600"/>
      <c r="T4" s="6" t="s">
        <v>381</v>
      </c>
      <c r="U4" s="6" t="s">
        <v>382</v>
      </c>
      <c r="V4" s="6" t="s">
        <v>383</v>
      </c>
      <c r="W4" s="601"/>
      <c r="X4" s="601"/>
      <c r="Y4" s="601"/>
      <c r="Z4" s="601"/>
      <c r="AA4" s="601"/>
      <c r="AB4" s="601"/>
      <c r="AC4" s="601"/>
      <c r="AD4" s="601"/>
      <c r="AE4" s="602"/>
      <c r="AF4" s="597"/>
    </row>
    <row r="5" spans="1:32" ht="90">
      <c r="A5" s="7" t="s">
        <v>27</v>
      </c>
      <c r="B5" s="8" t="s">
        <v>28</v>
      </c>
      <c r="C5" s="9" t="s">
        <v>29</v>
      </c>
      <c r="D5" s="7" t="s">
        <v>30</v>
      </c>
      <c r="E5" s="7"/>
      <c r="F5" s="10" t="s">
        <v>31</v>
      </c>
      <c r="G5" s="11">
        <v>1</v>
      </c>
      <c r="H5" s="7" t="s">
        <v>32</v>
      </c>
      <c r="I5" s="12">
        <v>4.08</v>
      </c>
      <c r="J5" s="13"/>
      <c r="K5" s="13"/>
      <c r="L5" s="14">
        <v>1</v>
      </c>
      <c r="M5" s="7" t="s">
        <v>33</v>
      </c>
      <c r="N5" s="15"/>
      <c r="O5" s="16"/>
      <c r="P5" s="16"/>
      <c r="Q5" s="16"/>
      <c r="R5" s="16"/>
      <c r="S5" s="16"/>
      <c r="T5" s="15"/>
      <c r="U5" s="15"/>
      <c r="V5" s="17"/>
      <c r="W5" s="15"/>
      <c r="X5" s="15"/>
      <c r="Y5" s="15"/>
      <c r="Z5" s="15"/>
      <c r="AA5" s="15"/>
      <c r="AB5" s="15"/>
      <c r="AC5" s="15"/>
      <c r="AD5" s="15"/>
      <c r="AE5" s="18"/>
      <c r="AF5" s="19"/>
    </row>
    <row r="6" spans="1:32" ht="90">
      <c r="A6" s="7" t="s">
        <v>27</v>
      </c>
      <c r="B6" s="8" t="s">
        <v>28</v>
      </c>
      <c r="C6" s="9" t="s">
        <v>29</v>
      </c>
      <c r="D6" s="7" t="s">
        <v>34</v>
      </c>
      <c r="E6" s="7" t="s">
        <v>35</v>
      </c>
      <c r="F6" s="10" t="s">
        <v>31</v>
      </c>
      <c r="G6" s="20"/>
      <c r="H6" s="7" t="s">
        <v>36</v>
      </c>
      <c r="I6" s="12">
        <v>2.88</v>
      </c>
      <c r="J6" s="7" t="s">
        <v>37</v>
      </c>
      <c r="K6" s="21" t="s">
        <v>38</v>
      </c>
      <c r="L6" s="14"/>
      <c r="M6" s="7" t="s">
        <v>33</v>
      </c>
      <c r="N6" s="16"/>
      <c r="O6" s="16"/>
      <c r="P6" s="22">
        <v>4</v>
      </c>
      <c r="Q6" s="22">
        <v>5</v>
      </c>
      <c r="R6" s="16"/>
      <c r="S6" s="16">
        <v>1</v>
      </c>
      <c r="T6" s="15"/>
      <c r="U6" s="15">
        <v>4</v>
      </c>
      <c r="V6" s="17">
        <v>5</v>
      </c>
      <c r="W6" s="15"/>
      <c r="X6" s="15"/>
      <c r="Y6" s="15"/>
      <c r="Z6" s="15"/>
      <c r="AA6" s="15"/>
      <c r="AB6" s="15"/>
      <c r="AC6" s="15"/>
      <c r="AD6" s="15"/>
      <c r="AE6" s="18"/>
      <c r="AF6" s="19"/>
    </row>
    <row r="7" spans="1:32" ht="102.75">
      <c r="A7" s="23" t="s">
        <v>39</v>
      </c>
      <c r="B7" s="24" t="s">
        <v>28</v>
      </c>
      <c r="C7" s="25" t="s">
        <v>29</v>
      </c>
      <c r="D7" s="23" t="s">
        <v>34</v>
      </c>
      <c r="E7" s="23" t="s">
        <v>35</v>
      </c>
      <c r="F7" s="26" t="s">
        <v>31</v>
      </c>
      <c r="G7" s="27"/>
      <c r="H7" s="23"/>
      <c r="I7" s="28"/>
      <c r="J7" s="23" t="s">
        <v>37</v>
      </c>
      <c r="K7" s="29"/>
      <c r="L7" s="30"/>
      <c r="M7" s="23" t="s">
        <v>33</v>
      </c>
      <c r="N7" s="31"/>
      <c r="O7" s="31"/>
      <c r="P7" s="32"/>
      <c r="Q7" s="32">
        <v>7</v>
      </c>
      <c r="R7" s="31"/>
      <c r="S7" s="31"/>
      <c r="T7" s="33"/>
      <c r="U7" s="33"/>
      <c r="V7" s="33">
        <v>7</v>
      </c>
      <c r="W7" s="33"/>
      <c r="X7" s="33"/>
      <c r="Y7" s="33"/>
      <c r="Z7" s="33"/>
      <c r="AA7" s="33"/>
      <c r="AB7" s="33"/>
      <c r="AC7" s="33"/>
      <c r="AD7" s="33"/>
      <c r="AE7" s="34"/>
      <c r="AF7" s="35"/>
    </row>
    <row r="8" spans="1:32" ht="90">
      <c r="A8" s="7" t="s">
        <v>40</v>
      </c>
      <c r="B8" s="21" t="s">
        <v>41</v>
      </c>
      <c r="C8" s="36" t="s">
        <v>42</v>
      </c>
      <c r="D8" s="7" t="s">
        <v>43</v>
      </c>
      <c r="E8" s="7"/>
      <c r="F8" s="37" t="s">
        <v>44</v>
      </c>
      <c r="G8" s="11">
        <v>1</v>
      </c>
      <c r="H8" s="7" t="s">
        <v>45</v>
      </c>
      <c r="I8" s="12">
        <v>3.8</v>
      </c>
      <c r="J8" s="7"/>
      <c r="K8" s="38"/>
      <c r="L8" s="14">
        <v>2</v>
      </c>
      <c r="M8" s="7" t="s">
        <v>46</v>
      </c>
      <c r="N8" s="16"/>
      <c r="O8" s="16"/>
      <c r="P8" s="13"/>
      <c r="Q8" s="13"/>
      <c r="R8" s="13"/>
      <c r="S8" s="13"/>
      <c r="T8" s="13"/>
      <c r="U8" s="13"/>
      <c r="V8" s="13"/>
      <c r="W8" s="13"/>
      <c r="X8" s="13"/>
      <c r="Y8" s="15"/>
      <c r="Z8" s="15"/>
      <c r="AA8" s="15"/>
      <c r="AB8" s="15"/>
      <c r="AC8" s="15"/>
      <c r="AD8" s="15"/>
      <c r="AE8" s="18"/>
      <c r="AF8" s="19"/>
    </row>
    <row r="9" spans="1:32" ht="90">
      <c r="A9" s="7" t="s">
        <v>40</v>
      </c>
      <c r="B9" s="21" t="s">
        <v>47</v>
      </c>
      <c r="C9" s="36" t="s">
        <v>42</v>
      </c>
      <c r="D9" s="7" t="s">
        <v>34</v>
      </c>
      <c r="E9" s="7" t="s">
        <v>48</v>
      </c>
      <c r="F9" s="37" t="s">
        <v>44</v>
      </c>
      <c r="G9" s="20"/>
      <c r="H9" s="7" t="s">
        <v>36</v>
      </c>
      <c r="I9" s="12">
        <v>2.88</v>
      </c>
      <c r="J9" s="7" t="s">
        <v>49</v>
      </c>
      <c r="K9" s="21" t="s">
        <v>50</v>
      </c>
      <c r="L9" s="14"/>
      <c r="M9" s="7" t="s">
        <v>46</v>
      </c>
      <c r="N9" s="16"/>
      <c r="O9" s="16"/>
      <c r="P9" s="16"/>
      <c r="Q9" s="22">
        <v>10</v>
      </c>
      <c r="R9" s="16"/>
      <c r="S9" s="16" t="s">
        <v>51</v>
      </c>
      <c r="T9" s="15"/>
      <c r="U9" s="15"/>
      <c r="V9" s="17">
        <v>10</v>
      </c>
      <c r="W9" s="15"/>
      <c r="X9" s="15"/>
      <c r="Y9" s="15"/>
      <c r="Z9" s="15"/>
      <c r="AA9" s="15"/>
      <c r="AB9" s="15"/>
      <c r="AC9" s="15"/>
      <c r="AD9" s="15"/>
      <c r="AE9" s="18"/>
      <c r="AF9" s="19"/>
    </row>
    <row r="10" spans="1:32" ht="90">
      <c r="A10" s="39" t="s">
        <v>52</v>
      </c>
      <c r="B10" s="40" t="s">
        <v>53</v>
      </c>
      <c r="C10" s="41" t="s">
        <v>54</v>
      </c>
      <c r="D10" s="42" t="s">
        <v>55</v>
      </c>
      <c r="E10" s="42"/>
      <c r="F10" s="43" t="s">
        <v>56</v>
      </c>
      <c r="G10" s="44">
        <v>0.5</v>
      </c>
      <c r="H10" s="41" t="s">
        <v>45</v>
      </c>
      <c r="I10" s="45">
        <v>3.65</v>
      </c>
      <c r="J10" s="41"/>
      <c r="K10" s="41"/>
      <c r="L10" s="42">
        <v>3</v>
      </c>
      <c r="M10" s="41" t="s">
        <v>57</v>
      </c>
      <c r="N10" s="46"/>
      <c r="O10" s="46"/>
      <c r="P10" s="46"/>
      <c r="Q10" s="46"/>
      <c r="R10" s="46"/>
      <c r="S10" s="46"/>
      <c r="T10" s="47"/>
      <c r="U10" s="47"/>
      <c r="V10" s="48"/>
      <c r="W10" s="47"/>
      <c r="X10" s="47"/>
      <c r="Y10" s="47"/>
      <c r="Z10" s="47"/>
      <c r="AA10" s="47"/>
      <c r="AB10" s="47"/>
      <c r="AC10" s="47"/>
      <c r="AD10" s="47"/>
      <c r="AE10" s="49"/>
      <c r="AF10" s="50"/>
    </row>
    <row r="11" spans="1:32" ht="90">
      <c r="A11" s="51" t="s">
        <v>52</v>
      </c>
      <c r="B11" s="52" t="s">
        <v>58</v>
      </c>
      <c r="C11" s="7" t="s">
        <v>54</v>
      </c>
      <c r="D11" s="7" t="s">
        <v>59</v>
      </c>
      <c r="E11" s="7" t="s">
        <v>60</v>
      </c>
      <c r="F11" s="53" t="s">
        <v>56</v>
      </c>
      <c r="G11" s="20"/>
      <c r="H11" s="7" t="s">
        <v>36</v>
      </c>
      <c r="I11" s="12">
        <v>2.73</v>
      </c>
      <c r="J11" s="7" t="s">
        <v>61</v>
      </c>
      <c r="K11" s="21" t="s">
        <v>62</v>
      </c>
      <c r="L11" s="14"/>
      <c r="M11" s="7" t="s">
        <v>57</v>
      </c>
      <c r="N11" s="16"/>
      <c r="O11" s="16"/>
      <c r="P11" s="22">
        <v>11</v>
      </c>
      <c r="Q11" s="22">
        <v>6</v>
      </c>
      <c r="R11" s="16"/>
      <c r="S11" s="16">
        <v>2</v>
      </c>
      <c r="T11" s="15"/>
      <c r="U11" s="15">
        <v>10</v>
      </c>
      <c r="V11" s="17">
        <v>5</v>
      </c>
      <c r="W11" s="15"/>
      <c r="X11" s="15"/>
      <c r="Y11" s="15"/>
      <c r="Z11" s="15"/>
      <c r="AA11" s="15"/>
      <c r="AB11" s="15"/>
      <c r="AC11" s="15"/>
      <c r="AD11" s="15"/>
      <c r="AE11" s="18"/>
      <c r="AF11" s="19"/>
    </row>
    <row r="12" spans="1:32" ht="90">
      <c r="A12" s="51" t="s">
        <v>63</v>
      </c>
      <c r="B12" s="52" t="s">
        <v>64</v>
      </c>
      <c r="C12" s="36" t="s">
        <v>65</v>
      </c>
      <c r="D12" s="7" t="s">
        <v>66</v>
      </c>
      <c r="E12" s="7"/>
      <c r="F12" s="54" t="s">
        <v>67</v>
      </c>
      <c r="G12" s="55">
        <v>1</v>
      </c>
      <c r="H12" s="56" t="s">
        <v>68</v>
      </c>
      <c r="I12" s="12">
        <v>3.65</v>
      </c>
      <c r="J12" s="7"/>
      <c r="K12" s="21"/>
      <c r="L12" s="14">
        <v>4</v>
      </c>
      <c r="M12" s="7" t="s">
        <v>69</v>
      </c>
      <c r="N12" s="16"/>
      <c r="O12" s="16"/>
      <c r="P12" s="16"/>
      <c r="Q12" s="16"/>
      <c r="R12" s="16"/>
      <c r="S12" s="16"/>
      <c r="T12" s="15"/>
      <c r="U12" s="15"/>
      <c r="V12" s="17"/>
      <c r="W12" s="15"/>
      <c r="X12" s="15"/>
      <c r="Y12" s="15"/>
      <c r="Z12" s="15"/>
      <c r="AA12" s="15"/>
      <c r="AB12" s="15"/>
      <c r="AC12" s="15"/>
      <c r="AD12" s="15"/>
      <c r="AE12" s="18"/>
      <c r="AF12" s="19"/>
    </row>
    <row r="13" spans="1:32" ht="105">
      <c r="A13" s="51" t="s">
        <v>63</v>
      </c>
      <c r="B13" s="52" t="s">
        <v>64</v>
      </c>
      <c r="C13" s="36" t="s">
        <v>65</v>
      </c>
      <c r="D13" s="7" t="s">
        <v>34</v>
      </c>
      <c r="E13" s="7" t="s">
        <v>70</v>
      </c>
      <c r="F13" s="54" t="s">
        <v>67</v>
      </c>
      <c r="G13" s="57"/>
      <c r="H13" s="7" t="s">
        <v>71</v>
      </c>
      <c r="I13" s="12">
        <v>2.73</v>
      </c>
      <c r="J13" s="7" t="s">
        <v>72</v>
      </c>
      <c r="K13" s="7" t="s">
        <v>73</v>
      </c>
      <c r="L13" s="14"/>
      <c r="M13" s="7" t="s">
        <v>69</v>
      </c>
      <c r="N13" s="16"/>
      <c r="O13" s="16"/>
      <c r="P13" s="22">
        <v>4</v>
      </c>
      <c r="Q13" s="22">
        <v>4</v>
      </c>
      <c r="R13" s="16"/>
      <c r="S13" s="16">
        <v>2</v>
      </c>
      <c r="T13" s="15"/>
      <c r="U13" s="15">
        <v>4</v>
      </c>
      <c r="V13" s="17">
        <v>4</v>
      </c>
      <c r="W13" s="15"/>
      <c r="X13" s="15"/>
      <c r="Y13" s="15"/>
      <c r="Z13" s="15"/>
      <c r="AA13" s="15"/>
      <c r="AB13" s="15"/>
      <c r="AC13" s="15"/>
      <c r="AD13" s="17" t="s">
        <v>74</v>
      </c>
      <c r="AE13" s="18"/>
      <c r="AF13" s="19"/>
    </row>
    <row r="14" spans="1:32" ht="105">
      <c r="A14" s="51" t="s">
        <v>39</v>
      </c>
      <c r="B14" s="52" t="s">
        <v>75</v>
      </c>
      <c r="C14" s="36" t="s">
        <v>65</v>
      </c>
      <c r="D14" s="7" t="s">
        <v>34</v>
      </c>
      <c r="E14" s="7" t="s">
        <v>76</v>
      </c>
      <c r="F14" s="54" t="s">
        <v>67</v>
      </c>
      <c r="G14" s="57"/>
      <c r="H14" s="7" t="s">
        <v>36</v>
      </c>
      <c r="I14" s="12">
        <v>2.73</v>
      </c>
      <c r="J14" s="7" t="s">
        <v>61</v>
      </c>
      <c r="K14" s="7" t="s">
        <v>73</v>
      </c>
      <c r="L14" s="14"/>
      <c r="M14" s="56" t="s">
        <v>39</v>
      </c>
      <c r="N14" s="58"/>
      <c r="O14" s="58"/>
      <c r="P14" s="59">
        <v>2</v>
      </c>
      <c r="Q14" s="59">
        <v>2</v>
      </c>
      <c r="R14" s="58"/>
      <c r="S14" s="58">
        <v>2</v>
      </c>
      <c r="T14" s="60"/>
      <c r="U14" s="60">
        <v>2</v>
      </c>
      <c r="V14" s="60">
        <v>2</v>
      </c>
      <c r="W14" s="60"/>
      <c r="X14" s="60"/>
      <c r="Y14" s="60"/>
      <c r="Z14" s="60"/>
      <c r="AA14" s="60"/>
      <c r="AB14" s="60"/>
      <c r="AC14" s="60"/>
      <c r="AD14" s="60"/>
      <c r="AE14" s="61"/>
      <c r="AF14" s="62"/>
    </row>
    <row r="15" spans="1:32" ht="128.25">
      <c r="A15" s="7" t="s">
        <v>77</v>
      </c>
      <c r="B15" s="8" t="s">
        <v>78</v>
      </c>
      <c r="C15" s="36" t="s">
        <v>79</v>
      </c>
      <c r="D15" s="7" t="s">
        <v>80</v>
      </c>
      <c r="E15" s="7" t="s">
        <v>81</v>
      </c>
      <c r="F15" s="9">
        <v>25</v>
      </c>
      <c r="G15" s="57"/>
      <c r="H15" s="7" t="s">
        <v>36</v>
      </c>
      <c r="I15" s="12">
        <v>2.88</v>
      </c>
      <c r="J15" s="7" t="s">
        <v>82</v>
      </c>
      <c r="K15" s="21" t="s">
        <v>83</v>
      </c>
      <c r="L15" s="14">
        <v>5</v>
      </c>
      <c r="M15" s="7" t="s">
        <v>84</v>
      </c>
      <c r="N15" s="58"/>
      <c r="O15" s="58"/>
      <c r="P15" s="59">
        <v>17</v>
      </c>
      <c r="Q15" s="59">
        <v>7</v>
      </c>
      <c r="R15" s="58"/>
      <c r="S15" s="58" t="s">
        <v>85</v>
      </c>
      <c r="T15" s="60"/>
      <c r="U15" s="60">
        <v>15</v>
      </c>
      <c r="V15" s="60">
        <v>7</v>
      </c>
      <c r="W15" s="60">
        <v>15</v>
      </c>
      <c r="X15" s="60">
        <v>20</v>
      </c>
      <c r="Y15" s="60"/>
      <c r="Z15" s="60"/>
      <c r="AA15" s="60"/>
      <c r="AB15" s="60"/>
      <c r="AC15" s="60"/>
      <c r="AD15" s="60"/>
      <c r="AE15" s="61"/>
      <c r="AF15" s="62"/>
    </row>
    <row r="16" spans="1:32" ht="112.5">
      <c r="A16" s="7" t="s">
        <v>86</v>
      </c>
      <c r="B16" s="52" t="s">
        <v>87</v>
      </c>
      <c r="C16" s="7" t="s">
        <v>88</v>
      </c>
      <c r="D16" s="7" t="s">
        <v>34</v>
      </c>
      <c r="E16" s="7" t="s">
        <v>89</v>
      </c>
      <c r="F16" s="63" t="s">
        <v>90</v>
      </c>
      <c r="G16" s="57"/>
      <c r="H16" s="7" t="s">
        <v>36</v>
      </c>
      <c r="I16" s="12">
        <v>2.73</v>
      </c>
      <c r="J16" s="7" t="s">
        <v>61</v>
      </c>
      <c r="K16" s="7" t="s">
        <v>91</v>
      </c>
      <c r="L16" s="14">
        <v>6</v>
      </c>
      <c r="M16" s="7" t="s">
        <v>92</v>
      </c>
      <c r="N16" s="58"/>
      <c r="O16" s="58"/>
      <c r="P16" s="59">
        <v>15</v>
      </c>
      <c r="Q16" s="59">
        <v>9</v>
      </c>
      <c r="R16" s="58"/>
      <c r="S16" s="58">
        <v>2</v>
      </c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/>
      <c r="AF16" s="62"/>
    </row>
    <row r="17" spans="1:32" ht="112.5">
      <c r="A17" s="56" t="s">
        <v>39</v>
      </c>
      <c r="B17" s="52" t="s">
        <v>87</v>
      </c>
      <c r="C17" s="56" t="s">
        <v>93</v>
      </c>
      <c r="D17" s="56" t="s">
        <v>80</v>
      </c>
      <c r="E17" s="56" t="s">
        <v>94</v>
      </c>
      <c r="F17" s="63" t="s">
        <v>90</v>
      </c>
      <c r="G17" s="57"/>
      <c r="H17" s="7" t="s">
        <v>36</v>
      </c>
      <c r="I17" s="12">
        <v>2.73</v>
      </c>
      <c r="J17" s="56" t="s">
        <v>95</v>
      </c>
      <c r="K17" s="7"/>
      <c r="L17" s="14"/>
      <c r="M17" s="7" t="s">
        <v>92</v>
      </c>
      <c r="N17" s="58"/>
      <c r="O17" s="58"/>
      <c r="P17" s="58"/>
      <c r="Q17" s="59">
        <v>2</v>
      </c>
      <c r="R17" s="58"/>
      <c r="S17" s="58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1"/>
      <c r="AF17" s="62"/>
    </row>
    <row r="18" spans="1:32" ht="90">
      <c r="A18" s="7" t="s">
        <v>96</v>
      </c>
      <c r="B18" s="64" t="s">
        <v>97</v>
      </c>
      <c r="C18" s="7" t="s">
        <v>98</v>
      </c>
      <c r="D18" s="7" t="s">
        <v>34</v>
      </c>
      <c r="E18" s="7" t="s">
        <v>99</v>
      </c>
      <c r="F18" s="63" t="s">
        <v>100</v>
      </c>
      <c r="G18" s="57"/>
      <c r="H18" s="7" t="s">
        <v>71</v>
      </c>
      <c r="I18" s="12">
        <v>2.58</v>
      </c>
      <c r="J18" s="56" t="s">
        <v>61</v>
      </c>
      <c r="K18" s="56" t="s">
        <v>101</v>
      </c>
      <c r="L18" s="14">
        <v>7</v>
      </c>
      <c r="M18" s="7" t="s">
        <v>96</v>
      </c>
      <c r="N18" s="65"/>
      <c r="O18" s="65">
        <v>3</v>
      </c>
      <c r="P18" s="66">
        <v>8</v>
      </c>
      <c r="Q18" s="65">
        <v>4</v>
      </c>
      <c r="R18" s="58"/>
      <c r="S18" s="58">
        <v>2</v>
      </c>
      <c r="T18" s="60"/>
      <c r="U18" s="60"/>
      <c r="V18" s="60"/>
      <c r="W18" s="60">
        <v>15</v>
      </c>
      <c r="X18" s="60">
        <v>20</v>
      </c>
      <c r="Y18" s="60"/>
      <c r="Z18" s="60"/>
      <c r="AA18" s="60" t="s">
        <v>102</v>
      </c>
      <c r="AB18" s="60"/>
      <c r="AC18" s="60"/>
      <c r="AD18" s="60"/>
      <c r="AE18" s="61"/>
      <c r="AF18" s="62"/>
    </row>
    <row r="19" spans="1:32" ht="90">
      <c r="A19" s="56" t="s">
        <v>39</v>
      </c>
      <c r="B19" s="64" t="s">
        <v>97</v>
      </c>
      <c r="C19" s="7" t="s">
        <v>98</v>
      </c>
      <c r="D19" s="7" t="s">
        <v>34</v>
      </c>
      <c r="E19" s="7" t="s">
        <v>48</v>
      </c>
      <c r="F19" s="63" t="s">
        <v>100</v>
      </c>
      <c r="G19" s="57"/>
      <c r="H19" s="7" t="s">
        <v>71</v>
      </c>
      <c r="I19" s="12">
        <v>2.58</v>
      </c>
      <c r="J19" s="7" t="s">
        <v>103</v>
      </c>
      <c r="K19" s="7"/>
      <c r="L19" s="14"/>
      <c r="M19" s="7" t="s">
        <v>96</v>
      </c>
      <c r="N19" s="58"/>
      <c r="O19" s="58"/>
      <c r="P19" s="59">
        <v>12</v>
      </c>
      <c r="Q19" s="58"/>
      <c r="R19" s="58"/>
      <c r="S19" s="58"/>
      <c r="T19" s="60"/>
      <c r="U19" s="60">
        <v>11</v>
      </c>
      <c r="V19" s="60"/>
      <c r="W19" s="60"/>
      <c r="X19" s="60"/>
      <c r="Y19" s="60"/>
      <c r="Z19" s="60"/>
      <c r="AA19" s="60"/>
      <c r="AB19" s="60"/>
      <c r="AC19" s="60"/>
      <c r="AD19" s="60"/>
      <c r="AE19" s="61"/>
      <c r="AF19" s="62"/>
    </row>
    <row r="20" spans="1:32" ht="75">
      <c r="A20" s="51" t="s">
        <v>104</v>
      </c>
      <c r="B20" s="52" t="s">
        <v>105</v>
      </c>
      <c r="C20" s="36" t="s">
        <v>106</v>
      </c>
      <c r="D20" s="7" t="s">
        <v>80</v>
      </c>
      <c r="E20" s="56" t="s">
        <v>48</v>
      </c>
      <c r="F20" s="54" t="s">
        <v>107</v>
      </c>
      <c r="G20" s="57"/>
      <c r="H20" s="7" t="s">
        <v>108</v>
      </c>
      <c r="I20" s="12">
        <v>2.88</v>
      </c>
      <c r="J20" s="7" t="s">
        <v>109</v>
      </c>
      <c r="K20" s="38" t="s">
        <v>110</v>
      </c>
      <c r="L20" s="14">
        <v>8</v>
      </c>
      <c r="M20" s="7" t="s">
        <v>111</v>
      </c>
      <c r="N20" s="58"/>
      <c r="O20" s="58"/>
      <c r="P20" s="59">
        <v>17</v>
      </c>
      <c r="Q20" s="59">
        <v>10</v>
      </c>
      <c r="R20" s="58"/>
      <c r="S20" s="58">
        <v>1</v>
      </c>
      <c r="T20" s="60"/>
      <c r="U20" s="60">
        <v>17</v>
      </c>
      <c r="V20" s="60">
        <v>10</v>
      </c>
      <c r="W20" s="60">
        <v>15</v>
      </c>
      <c r="X20" s="60">
        <v>20</v>
      </c>
      <c r="Y20" s="60"/>
      <c r="Z20" s="60"/>
      <c r="AA20" s="60"/>
      <c r="AB20" s="60"/>
      <c r="AC20" s="60"/>
      <c r="AD20" s="60"/>
      <c r="AE20" s="61"/>
      <c r="AF20" s="62"/>
    </row>
    <row r="21" spans="1:32" ht="123.75">
      <c r="A21" s="51" t="s">
        <v>112</v>
      </c>
      <c r="B21" s="52" t="s">
        <v>113</v>
      </c>
      <c r="C21" s="36" t="s">
        <v>114</v>
      </c>
      <c r="D21" s="7" t="s">
        <v>34</v>
      </c>
      <c r="E21" s="7" t="s">
        <v>60</v>
      </c>
      <c r="F21" s="67" t="s">
        <v>115</v>
      </c>
      <c r="G21" s="57"/>
      <c r="H21" s="7" t="s">
        <v>108</v>
      </c>
      <c r="I21" s="12">
        <v>2.88</v>
      </c>
      <c r="J21" s="7" t="s">
        <v>109</v>
      </c>
      <c r="K21" s="21" t="s">
        <v>116</v>
      </c>
      <c r="L21" s="14">
        <v>9</v>
      </c>
      <c r="M21" s="7" t="s">
        <v>117</v>
      </c>
      <c r="N21" s="58"/>
      <c r="O21" s="58"/>
      <c r="P21" s="59">
        <v>20</v>
      </c>
      <c r="Q21" s="59">
        <v>7</v>
      </c>
      <c r="R21" s="58"/>
      <c r="S21" s="58">
        <v>1</v>
      </c>
      <c r="T21" s="60"/>
      <c r="U21" s="60">
        <v>20</v>
      </c>
      <c r="V21" s="60">
        <v>6</v>
      </c>
      <c r="W21" s="60">
        <v>15</v>
      </c>
      <c r="X21" s="60">
        <v>20</v>
      </c>
      <c r="Y21" s="60"/>
      <c r="Z21" s="60"/>
      <c r="AA21" s="60"/>
      <c r="AB21" s="60"/>
      <c r="AC21" s="60"/>
      <c r="AD21" s="60"/>
      <c r="AE21" s="61"/>
      <c r="AF21" s="62"/>
    </row>
    <row r="22" spans="1:32" ht="165">
      <c r="A22" s="51" t="s">
        <v>118</v>
      </c>
      <c r="B22" s="68" t="s">
        <v>119</v>
      </c>
      <c r="C22" s="36" t="s">
        <v>120</v>
      </c>
      <c r="D22" s="7" t="s">
        <v>34</v>
      </c>
      <c r="E22" s="56" t="s">
        <v>121</v>
      </c>
      <c r="F22" s="54" t="s">
        <v>122</v>
      </c>
      <c r="G22" s="57"/>
      <c r="H22" s="7" t="s">
        <v>71</v>
      </c>
      <c r="I22" s="12">
        <v>2.63</v>
      </c>
      <c r="J22" s="7" t="s">
        <v>72</v>
      </c>
      <c r="K22" s="7" t="s">
        <v>123</v>
      </c>
      <c r="L22" s="14">
        <v>10</v>
      </c>
      <c r="M22" s="7" t="s">
        <v>124</v>
      </c>
      <c r="N22" s="58"/>
      <c r="O22" s="58"/>
      <c r="P22" s="59">
        <v>9</v>
      </c>
      <c r="Q22" s="59">
        <v>6</v>
      </c>
      <c r="R22" s="58"/>
      <c r="S22" s="58">
        <v>2</v>
      </c>
      <c r="T22" s="60"/>
      <c r="U22" s="60"/>
      <c r="V22" s="60"/>
      <c r="W22" s="60">
        <v>15</v>
      </c>
      <c r="X22" s="60">
        <v>20</v>
      </c>
      <c r="Y22" s="60"/>
      <c r="Z22" s="60"/>
      <c r="AA22" s="60"/>
      <c r="AB22" s="60">
        <v>20</v>
      </c>
      <c r="AC22" s="60"/>
      <c r="AD22" s="60"/>
      <c r="AE22" s="61"/>
      <c r="AF22" s="62"/>
    </row>
    <row r="23" spans="1:32" ht="120">
      <c r="A23" s="51" t="s">
        <v>118</v>
      </c>
      <c r="B23" s="68" t="s">
        <v>125</v>
      </c>
      <c r="C23" s="36" t="s">
        <v>126</v>
      </c>
      <c r="D23" s="7" t="s">
        <v>34</v>
      </c>
      <c r="E23" s="56" t="s">
        <v>76</v>
      </c>
      <c r="F23" s="54" t="s">
        <v>122</v>
      </c>
      <c r="G23" s="57"/>
      <c r="H23" s="7" t="s">
        <v>71</v>
      </c>
      <c r="I23" s="12">
        <v>2.63</v>
      </c>
      <c r="J23" s="23" t="s">
        <v>103</v>
      </c>
      <c r="K23" s="23"/>
      <c r="L23" s="14"/>
      <c r="M23" s="7" t="s">
        <v>124</v>
      </c>
      <c r="N23" s="58"/>
      <c r="O23" s="58"/>
      <c r="P23" s="59">
        <v>8</v>
      </c>
      <c r="Q23" s="59">
        <v>4</v>
      </c>
      <c r="R23" s="58"/>
      <c r="S23" s="58" t="s">
        <v>103</v>
      </c>
      <c r="T23" s="60"/>
      <c r="U23" s="60">
        <v>8</v>
      </c>
      <c r="V23" s="60">
        <v>4</v>
      </c>
      <c r="W23" s="69"/>
      <c r="X23" s="69"/>
      <c r="Y23" s="60"/>
      <c r="Z23" s="60"/>
      <c r="AA23" s="60"/>
      <c r="AB23" s="60"/>
      <c r="AC23" s="60"/>
      <c r="AD23" s="60"/>
      <c r="AE23" s="61"/>
      <c r="AF23" s="62"/>
    </row>
    <row r="24" spans="1:32" ht="90">
      <c r="A24" s="51" t="s">
        <v>127</v>
      </c>
      <c r="B24" s="52" t="s">
        <v>128</v>
      </c>
      <c r="C24" s="67" t="s">
        <v>129</v>
      </c>
      <c r="D24" s="7" t="s">
        <v>34</v>
      </c>
      <c r="E24" s="56" t="s">
        <v>130</v>
      </c>
      <c r="F24" s="70" t="s">
        <v>131</v>
      </c>
      <c r="G24" s="71"/>
      <c r="H24" s="72" t="s">
        <v>132</v>
      </c>
      <c r="I24" s="73">
        <v>2.42</v>
      </c>
      <c r="J24" s="7" t="s">
        <v>133</v>
      </c>
      <c r="K24" s="21"/>
      <c r="L24" s="14">
        <v>11</v>
      </c>
      <c r="M24" s="7" t="s">
        <v>134</v>
      </c>
      <c r="N24" s="58"/>
      <c r="O24" s="58">
        <v>19</v>
      </c>
      <c r="P24" s="74"/>
      <c r="Q24" s="74"/>
      <c r="R24" s="74"/>
      <c r="S24" s="74"/>
      <c r="T24" s="60">
        <v>18</v>
      </c>
      <c r="U24" s="60"/>
      <c r="V24" s="61"/>
      <c r="W24" s="62">
        <v>12.5</v>
      </c>
      <c r="X24" s="75"/>
      <c r="Y24" s="76"/>
      <c r="Z24" s="60"/>
      <c r="AA24" s="60"/>
      <c r="AB24" s="60"/>
      <c r="AC24" s="60"/>
      <c r="AD24" s="60"/>
      <c r="AE24" s="61"/>
      <c r="AF24" s="62"/>
    </row>
    <row r="25" spans="1:32" ht="60">
      <c r="A25" s="77" t="s">
        <v>39</v>
      </c>
      <c r="B25" s="78" t="s">
        <v>135</v>
      </c>
      <c r="C25" s="79" t="s">
        <v>136</v>
      </c>
      <c r="D25" s="72" t="s">
        <v>136</v>
      </c>
      <c r="E25" s="72" t="s">
        <v>94</v>
      </c>
      <c r="F25" s="70" t="s">
        <v>131</v>
      </c>
      <c r="G25" s="71"/>
      <c r="H25" s="72" t="s">
        <v>132</v>
      </c>
      <c r="I25" s="73">
        <v>2.42</v>
      </c>
      <c r="J25" s="72" t="s">
        <v>72</v>
      </c>
      <c r="K25" s="80" t="s">
        <v>137</v>
      </c>
      <c r="L25" s="14"/>
      <c r="M25" s="72" t="s">
        <v>39</v>
      </c>
      <c r="N25" s="58"/>
      <c r="O25" s="81"/>
      <c r="P25" s="59">
        <v>7</v>
      </c>
      <c r="Q25" s="59">
        <v>1</v>
      </c>
      <c r="R25" s="58"/>
      <c r="S25" s="58">
        <v>2</v>
      </c>
      <c r="T25" s="81"/>
      <c r="U25" s="60"/>
      <c r="V25" s="60"/>
      <c r="W25" s="81"/>
      <c r="X25" s="82">
        <v>20</v>
      </c>
      <c r="Y25" s="60"/>
      <c r="Z25" s="60"/>
      <c r="AA25" s="60"/>
      <c r="AB25" s="60"/>
      <c r="AC25" s="60"/>
      <c r="AD25" s="60"/>
      <c r="AE25" s="61"/>
      <c r="AF25" s="62"/>
    </row>
    <row r="26" spans="1:32" ht="258.75">
      <c r="A26" s="83" t="s">
        <v>138</v>
      </c>
      <c r="B26" s="52" t="s">
        <v>139</v>
      </c>
      <c r="C26" s="67" t="s">
        <v>140</v>
      </c>
      <c r="D26" s="7" t="s">
        <v>34</v>
      </c>
      <c r="E26" s="7" t="s">
        <v>141</v>
      </c>
      <c r="F26" s="54" t="s">
        <v>142</v>
      </c>
      <c r="G26" s="11">
        <v>1</v>
      </c>
      <c r="H26" s="7" t="s">
        <v>71</v>
      </c>
      <c r="I26" s="12">
        <v>2.83</v>
      </c>
      <c r="J26" s="56" t="s">
        <v>143</v>
      </c>
      <c r="K26" s="56" t="s">
        <v>144</v>
      </c>
      <c r="L26" s="14">
        <v>12</v>
      </c>
      <c r="M26" s="7" t="s">
        <v>145</v>
      </c>
      <c r="N26" s="58"/>
      <c r="O26" s="58"/>
      <c r="P26" s="59">
        <v>2</v>
      </c>
      <c r="Q26" s="84">
        <v>6</v>
      </c>
      <c r="R26" s="58"/>
      <c r="S26" s="58">
        <v>2</v>
      </c>
      <c r="T26" s="60"/>
      <c r="U26" s="60"/>
      <c r="V26" s="85"/>
      <c r="W26" s="60"/>
      <c r="X26" s="60"/>
      <c r="Y26" s="60"/>
      <c r="Z26" s="60"/>
      <c r="AA26" s="60"/>
      <c r="AB26" s="60"/>
      <c r="AC26" s="60"/>
      <c r="AD26" s="60"/>
      <c r="AE26" s="61"/>
      <c r="AF26" s="62"/>
    </row>
    <row r="27" spans="1:32" ht="258.75">
      <c r="A27" s="83" t="s">
        <v>138</v>
      </c>
      <c r="B27" s="52" t="s">
        <v>146</v>
      </c>
      <c r="C27" s="67" t="s">
        <v>140</v>
      </c>
      <c r="D27" s="7" t="s">
        <v>34</v>
      </c>
      <c r="E27" s="56" t="s">
        <v>136</v>
      </c>
      <c r="F27" s="54" t="s">
        <v>147</v>
      </c>
      <c r="G27" s="11"/>
      <c r="H27" s="7" t="s">
        <v>71</v>
      </c>
      <c r="I27" s="12">
        <v>2.83</v>
      </c>
      <c r="J27" s="56" t="s">
        <v>61</v>
      </c>
      <c r="K27" s="56" t="s">
        <v>148</v>
      </c>
      <c r="L27" s="14"/>
      <c r="M27" s="7" t="s">
        <v>145</v>
      </c>
      <c r="N27" s="58"/>
      <c r="O27" s="58"/>
      <c r="P27" s="59">
        <v>1</v>
      </c>
      <c r="Q27" s="84"/>
      <c r="R27" s="58"/>
      <c r="S27" s="58"/>
      <c r="T27" s="60"/>
      <c r="U27" s="60"/>
      <c r="V27" s="85"/>
      <c r="W27" s="60"/>
      <c r="X27" s="60"/>
      <c r="Y27" s="60"/>
      <c r="Z27" s="60"/>
      <c r="AA27" s="60"/>
      <c r="AB27" s="60"/>
      <c r="AC27" s="60"/>
      <c r="AD27" s="60"/>
      <c r="AE27" s="61"/>
      <c r="AF27" s="62"/>
    </row>
    <row r="28" spans="1:32" ht="45">
      <c r="A28" s="83" t="s">
        <v>39</v>
      </c>
      <c r="B28" s="52" t="s">
        <v>149</v>
      </c>
      <c r="C28" s="67" t="s">
        <v>42</v>
      </c>
      <c r="D28" s="7" t="s">
        <v>59</v>
      </c>
      <c r="E28" s="7" t="s">
        <v>48</v>
      </c>
      <c r="F28" s="54" t="s">
        <v>142</v>
      </c>
      <c r="G28" s="11"/>
      <c r="H28" s="7" t="s">
        <v>71</v>
      </c>
      <c r="I28" s="12">
        <v>2.83</v>
      </c>
      <c r="J28" s="7" t="s">
        <v>150</v>
      </c>
      <c r="K28" s="7"/>
      <c r="L28" s="14"/>
      <c r="M28" s="56" t="s">
        <v>39</v>
      </c>
      <c r="N28" s="58"/>
      <c r="O28" s="58"/>
      <c r="P28" s="59">
        <v>5</v>
      </c>
      <c r="Q28" s="84"/>
      <c r="R28" s="58"/>
      <c r="S28" s="58" t="s">
        <v>103</v>
      </c>
      <c r="T28" s="60"/>
      <c r="U28" s="60">
        <v>5</v>
      </c>
      <c r="V28" s="85"/>
      <c r="W28" s="60"/>
      <c r="X28" s="60"/>
      <c r="Y28" s="60"/>
      <c r="Z28" s="60"/>
      <c r="AA28" s="60"/>
      <c r="AB28" s="60"/>
      <c r="AC28" s="60"/>
      <c r="AD28" s="60"/>
      <c r="AE28" s="61"/>
      <c r="AF28" s="62"/>
    </row>
    <row r="29" spans="1:32" ht="96">
      <c r="A29" s="51" t="s">
        <v>151</v>
      </c>
      <c r="B29" s="86" t="s">
        <v>152</v>
      </c>
      <c r="C29" s="36" t="s">
        <v>153</v>
      </c>
      <c r="D29" s="7" t="s">
        <v>34</v>
      </c>
      <c r="E29" s="56" t="s">
        <v>154</v>
      </c>
      <c r="F29" s="54" t="s">
        <v>155</v>
      </c>
      <c r="G29" s="57"/>
      <c r="H29" s="7" t="s">
        <v>36</v>
      </c>
      <c r="I29" s="12">
        <v>2.63</v>
      </c>
      <c r="J29" s="7" t="s">
        <v>103</v>
      </c>
      <c r="K29" s="38"/>
      <c r="L29" s="14">
        <v>13</v>
      </c>
      <c r="M29" s="7" t="s">
        <v>156</v>
      </c>
      <c r="N29" s="58"/>
      <c r="O29" s="58">
        <v>1</v>
      </c>
      <c r="P29" s="59">
        <v>9</v>
      </c>
      <c r="Q29" s="58"/>
      <c r="R29" s="58"/>
      <c r="S29" s="58" t="s">
        <v>103</v>
      </c>
      <c r="T29" s="60"/>
      <c r="U29" s="60">
        <v>4</v>
      </c>
      <c r="V29" s="60"/>
      <c r="W29" s="60">
        <v>15</v>
      </c>
      <c r="X29" s="87">
        <v>30</v>
      </c>
      <c r="Y29" s="60"/>
      <c r="Z29" s="60"/>
      <c r="AA29" s="60"/>
      <c r="AB29" s="60"/>
      <c r="AC29" s="60"/>
      <c r="AD29" s="60"/>
      <c r="AE29" s="61"/>
      <c r="AF29" s="62"/>
    </row>
    <row r="30" spans="1:32" ht="75">
      <c r="A30" s="72" t="s">
        <v>39</v>
      </c>
      <c r="B30" s="79" t="s">
        <v>157</v>
      </c>
      <c r="C30" s="88" t="s">
        <v>136</v>
      </c>
      <c r="D30" s="72" t="s">
        <v>158</v>
      </c>
      <c r="E30" s="72" t="s">
        <v>94</v>
      </c>
      <c r="F30" s="54" t="s">
        <v>155</v>
      </c>
      <c r="G30" s="71"/>
      <c r="H30" s="72" t="s">
        <v>36</v>
      </c>
      <c r="I30" s="73">
        <v>2.63</v>
      </c>
      <c r="J30" s="72" t="s">
        <v>103</v>
      </c>
      <c r="K30" s="7"/>
      <c r="L30" s="14"/>
      <c r="M30" s="72" t="s">
        <v>39</v>
      </c>
      <c r="N30" s="58"/>
      <c r="O30" s="58"/>
      <c r="P30" s="59">
        <v>2</v>
      </c>
      <c r="Q30" s="59">
        <v>5</v>
      </c>
      <c r="R30" s="58"/>
      <c r="S30" s="58" t="s">
        <v>103</v>
      </c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1"/>
      <c r="AF30" s="62"/>
    </row>
    <row r="31" spans="1:32" ht="75">
      <c r="A31" s="72" t="s">
        <v>39</v>
      </c>
      <c r="B31" s="79" t="s">
        <v>157</v>
      </c>
      <c r="C31" s="88" t="s">
        <v>80</v>
      </c>
      <c r="D31" s="72" t="s">
        <v>159</v>
      </c>
      <c r="E31" s="72"/>
      <c r="F31" s="54" t="s">
        <v>155</v>
      </c>
      <c r="G31" s="89">
        <v>0.5</v>
      </c>
      <c r="H31" s="72" t="s">
        <v>108</v>
      </c>
      <c r="I31" s="73">
        <v>2.63</v>
      </c>
      <c r="J31" s="72" t="s">
        <v>103</v>
      </c>
      <c r="K31" s="7"/>
      <c r="L31" s="14"/>
      <c r="M31" s="72" t="s">
        <v>39</v>
      </c>
      <c r="N31" s="58"/>
      <c r="O31" s="58"/>
      <c r="P31" s="58"/>
      <c r="Q31" s="58"/>
      <c r="R31" s="58"/>
      <c r="S31" s="58" t="s">
        <v>103</v>
      </c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1"/>
      <c r="AF31" s="62"/>
    </row>
    <row r="32" spans="1:32" ht="120">
      <c r="A32" s="51" t="s">
        <v>160</v>
      </c>
      <c r="B32" s="52" t="s">
        <v>161</v>
      </c>
      <c r="C32" s="9" t="s">
        <v>162</v>
      </c>
      <c r="D32" s="7" t="s">
        <v>34</v>
      </c>
      <c r="E32" s="7" t="s">
        <v>163</v>
      </c>
      <c r="F32" s="54" t="s">
        <v>164</v>
      </c>
      <c r="G32" s="57"/>
      <c r="H32" s="7" t="s">
        <v>71</v>
      </c>
      <c r="I32" s="12">
        <v>2.73</v>
      </c>
      <c r="J32" s="7" t="s">
        <v>61</v>
      </c>
      <c r="K32" s="7" t="s">
        <v>165</v>
      </c>
      <c r="L32" s="14">
        <v>14</v>
      </c>
      <c r="M32" s="7" t="s">
        <v>160</v>
      </c>
      <c r="N32" s="58"/>
      <c r="O32" s="58">
        <v>4.5</v>
      </c>
      <c r="P32" s="59">
        <v>12</v>
      </c>
      <c r="Q32" s="59">
        <v>6</v>
      </c>
      <c r="R32" s="58"/>
      <c r="S32" s="58">
        <v>2</v>
      </c>
      <c r="T32" s="60"/>
      <c r="U32" s="60"/>
      <c r="V32" s="60"/>
      <c r="W32" s="60"/>
      <c r="X32" s="60"/>
      <c r="Y32" s="60">
        <v>22.5</v>
      </c>
      <c r="Z32" s="60"/>
      <c r="AA32" s="60"/>
      <c r="AB32" s="60">
        <v>20</v>
      </c>
      <c r="AC32" s="60"/>
      <c r="AD32" s="60"/>
      <c r="AE32" s="61"/>
      <c r="AF32" s="62"/>
    </row>
    <row r="33" spans="1:32" ht="75">
      <c r="A33" s="68" t="s">
        <v>166</v>
      </c>
      <c r="B33" s="52" t="s">
        <v>167</v>
      </c>
      <c r="C33" s="13" t="s">
        <v>168</v>
      </c>
      <c r="D33" s="13" t="s">
        <v>80</v>
      </c>
      <c r="E33" s="13" t="s">
        <v>163</v>
      </c>
      <c r="F33" s="90" t="s">
        <v>169</v>
      </c>
      <c r="G33" s="13"/>
      <c r="H33" s="56" t="s">
        <v>71</v>
      </c>
      <c r="I33" s="13">
        <v>2.5299999999999998</v>
      </c>
      <c r="J33" s="13" t="s">
        <v>133</v>
      </c>
      <c r="K33" s="13"/>
      <c r="L33" s="13">
        <v>15</v>
      </c>
      <c r="M33" s="68" t="s">
        <v>170</v>
      </c>
      <c r="N33" s="74"/>
      <c r="O33" s="74">
        <v>4.5</v>
      </c>
      <c r="P33" s="91">
        <v>12</v>
      </c>
      <c r="Q33" s="91">
        <v>6</v>
      </c>
      <c r="R33" s="74"/>
      <c r="S33" s="74" t="s">
        <v>133</v>
      </c>
      <c r="T33" s="74"/>
      <c r="U33" s="74"/>
      <c r="V33" s="74"/>
      <c r="W33" s="74">
        <v>15</v>
      </c>
      <c r="X33" s="74"/>
      <c r="Y33" s="74">
        <v>22.5</v>
      </c>
      <c r="Z33" s="74"/>
      <c r="AA33" s="74"/>
      <c r="AB33" s="74"/>
      <c r="AC33" s="74"/>
      <c r="AD33" s="74"/>
      <c r="AE33" s="92"/>
      <c r="AF33" s="75"/>
    </row>
    <row r="34" spans="1:32" ht="90">
      <c r="A34" s="83" t="s">
        <v>171</v>
      </c>
      <c r="B34" s="52" t="s">
        <v>172</v>
      </c>
      <c r="C34" s="9" t="s">
        <v>173</v>
      </c>
      <c r="D34" s="9" t="s">
        <v>80</v>
      </c>
      <c r="E34" s="9" t="s">
        <v>163</v>
      </c>
      <c r="F34" s="93" t="s">
        <v>174</v>
      </c>
      <c r="G34" s="94"/>
      <c r="H34" s="7" t="s">
        <v>71</v>
      </c>
      <c r="I34" s="95">
        <v>2.73</v>
      </c>
      <c r="J34" s="96" t="s">
        <v>103</v>
      </c>
      <c r="K34" s="96"/>
      <c r="L34" s="13">
        <v>16</v>
      </c>
      <c r="M34" s="9" t="s">
        <v>171</v>
      </c>
      <c r="N34" s="87"/>
      <c r="O34" s="87">
        <v>9</v>
      </c>
      <c r="P34" s="59">
        <v>8</v>
      </c>
      <c r="Q34" s="59">
        <v>1</v>
      </c>
      <c r="R34" s="87"/>
      <c r="S34" s="87" t="s">
        <v>103</v>
      </c>
      <c r="T34" s="60"/>
      <c r="U34" s="60"/>
      <c r="V34" s="60"/>
      <c r="W34" s="60">
        <v>15</v>
      </c>
      <c r="X34" s="60"/>
      <c r="Y34" s="60"/>
      <c r="Z34" s="60"/>
      <c r="AA34" s="60"/>
      <c r="AB34" s="60"/>
      <c r="AC34" s="60"/>
      <c r="AD34" s="60"/>
      <c r="AE34" s="61"/>
      <c r="AF34" s="62"/>
    </row>
    <row r="35" spans="1:32" ht="108.75">
      <c r="A35" s="51" t="s">
        <v>175</v>
      </c>
      <c r="B35" s="64" t="s">
        <v>176</v>
      </c>
      <c r="C35" s="9" t="s">
        <v>177</v>
      </c>
      <c r="D35" s="7" t="s">
        <v>34</v>
      </c>
      <c r="E35" s="7" t="s">
        <v>178</v>
      </c>
      <c r="F35" s="63" t="s">
        <v>155</v>
      </c>
      <c r="G35" s="57"/>
      <c r="H35" s="7" t="s">
        <v>179</v>
      </c>
      <c r="I35" s="12">
        <v>2.21</v>
      </c>
      <c r="J35" s="56" t="s">
        <v>61</v>
      </c>
      <c r="K35" s="56" t="s">
        <v>180</v>
      </c>
      <c r="L35" s="14">
        <v>17</v>
      </c>
      <c r="M35" s="7" t="s">
        <v>181</v>
      </c>
      <c r="N35" s="58"/>
      <c r="O35" s="58">
        <v>21</v>
      </c>
      <c r="P35" s="58"/>
      <c r="Q35" s="58"/>
      <c r="R35" s="58"/>
      <c r="S35" s="58">
        <v>2</v>
      </c>
      <c r="T35" s="60">
        <v>18</v>
      </c>
      <c r="U35" s="60"/>
      <c r="V35" s="60"/>
      <c r="W35" s="60">
        <v>12.5</v>
      </c>
      <c r="X35" s="60"/>
      <c r="Y35" s="60"/>
      <c r="Z35" s="60"/>
      <c r="AA35" s="60"/>
      <c r="AB35" s="60"/>
      <c r="AC35" s="60"/>
      <c r="AD35" s="60"/>
      <c r="AE35" s="61"/>
      <c r="AF35" s="62"/>
    </row>
    <row r="36" spans="1:32" ht="108.75">
      <c r="A36" s="97" t="s">
        <v>39</v>
      </c>
      <c r="B36" s="98" t="s">
        <v>176</v>
      </c>
      <c r="C36" s="25" t="s">
        <v>177</v>
      </c>
      <c r="D36" s="23" t="s">
        <v>34</v>
      </c>
      <c r="E36" s="23" t="s">
        <v>48</v>
      </c>
      <c r="F36" s="99" t="s">
        <v>155</v>
      </c>
      <c r="G36" s="100"/>
      <c r="H36" s="7" t="s">
        <v>71</v>
      </c>
      <c r="I36" s="28">
        <v>2.63</v>
      </c>
      <c r="J36" s="23" t="s">
        <v>103</v>
      </c>
      <c r="K36" s="23"/>
      <c r="L36" s="30"/>
      <c r="M36" s="7" t="s">
        <v>181</v>
      </c>
      <c r="N36" s="101"/>
      <c r="O36" s="101"/>
      <c r="P36" s="102">
        <v>6</v>
      </c>
      <c r="Q36" s="101"/>
      <c r="R36" s="101"/>
      <c r="S36" s="101" t="s">
        <v>103</v>
      </c>
      <c r="T36" s="103"/>
      <c r="U36" s="103">
        <v>6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4"/>
      <c r="AF36" s="105"/>
    </row>
    <row r="37" spans="1:32" ht="90">
      <c r="A37" s="51" t="s">
        <v>182</v>
      </c>
      <c r="B37" s="52" t="s">
        <v>183</v>
      </c>
      <c r="C37" s="9" t="s">
        <v>184</v>
      </c>
      <c r="D37" s="7" t="s">
        <v>34</v>
      </c>
      <c r="E37" s="7" t="s">
        <v>185</v>
      </c>
      <c r="F37" s="63" t="s">
        <v>186</v>
      </c>
      <c r="G37" s="57"/>
      <c r="H37" s="7" t="s">
        <v>179</v>
      </c>
      <c r="I37" s="12">
        <v>2.42</v>
      </c>
      <c r="J37" s="56" t="s">
        <v>109</v>
      </c>
      <c r="K37" s="21" t="s">
        <v>187</v>
      </c>
      <c r="L37" s="106">
        <v>18</v>
      </c>
      <c r="M37" s="7" t="s">
        <v>188</v>
      </c>
      <c r="N37" s="58"/>
      <c r="O37" s="58">
        <v>19</v>
      </c>
      <c r="P37" s="58"/>
      <c r="Q37" s="58"/>
      <c r="R37" s="58"/>
      <c r="S37" s="58">
        <v>1</v>
      </c>
      <c r="T37" s="60">
        <v>18</v>
      </c>
      <c r="U37" s="60"/>
      <c r="V37" s="60"/>
      <c r="W37" s="60">
        <v>12.5</v>
      </c>
      <c r="X37" s="60"/>
      <c r="Y37" s="60"/>
      <c r="Z37" s="60"/>
      <c r="AA37" s="60"/>
      <c r="AB37" s="60"/>
      <c r="AC37" s="60"/>
      <c r="AD37" s="60"/>
      <c r="AE37" s="61"/>
      <c r="AF37" s="62"/>
    </row>
    <row r="38" spans="1:32" ht="90">
      <c r="A38" s="51" t="s">
        <v>39</v>
      </c>
      <c r="B38" s="52" t="s">
        <v>189</v>
      </c>
      <c r="C38" s="54" t="s">
        <v>184</v>
      </c>
      <c r="D38" s="7" t="s">
        <v>34</v>
      </c>
      <c r="E38" s="56" t="s">
        <v>94</v>
      </c>
      <c r="F38" s="63" t="s">
        <v>186</v>
      </c>
      <c r="G38" s="57"/>
      <c r="H38" s="7" t="s">
        <v>71</v>
      </c>
      <c r="I38" s="12">
        <v>2.88</v>
      </c>
      <c r="J38" s="56" t="s">
        <v>103</v>
      </c>
      <c r="K38" s="21"/>
      <c r="L38" s="106"/>
      <c r="M38" s="7" t="s">
        <v>188</v>
      </c>
      <c r="N38" s="58"/>
      <c r="O38" s="58"/>
      <c r="P38" s="59">
        <v>3</v>
      </c>
      <c r="Q38" s="58"/>
      <c r="R38" s="58"/>
      <c r="S38" s="58" t="s">
        <v>103</v>
      </c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1"/>
      <c r="AF38" s="62"/>
    </row>
    <row r="39" spans="1:32" ht="101.25">
      <c r="A39" s="51" t="s">
        <v>190</v>
      </c>
      <c r="B39" s="52" t="s">
        <v>191</v>
      </c>
      <c r="C39" s="9" t="s">
        <v>184</v>
      </c>
      <c r="D39" s="7" t="s">
        <v>34</v>
      </c>
      <c r="E39" s="7" t="s">
        <v>192</v>
      </c>
      <c r="F39" s="67" t="s">
        <v>193</v>
      </c>
      <c r="G39" s="57"/>
      <c r="H39" s="7" t="s">
        <v>179</v>
      </c>
      <c r="I39" s="12">
        <v>2.42</v>
      </c>
      <c r="J39" s="7" t="s">
        <v>109</v>
      </c>
      <c r="K39" s="21" t="s">
        <v>194</v>
      </c>
      <c r="L39" s="14">
        <v>19</v>
      </c>
      <c r="M39" s="7" t="s">
        <v>195</v>
      </c>
      <c r="N39" s="58"/>
      <c r="O39" s="58">
        <v>24</v>
      </c>
      <c r="P39" s="58"/>
      <c r="Q39" s="58"/>
      <c r="R39" s="58"/>
      <c r="S39" s="58">
        <v>1</v>
      </c>
      <c r="T39" s="60">
        <v>18</v>
      </c>
      <c r="U39" s="60"/>
      <c r="V39" s="60"/>
      <c r="W39" s="60">
        <v>12.5</v>
      </c>
      <c r="X39" s="60"/>
      <c r="Y39" s="60"/>
      <c r="Z39" s="60"/>
      <c r="AA39" s="60"/>
      <c r="AB39" s="60"/>
      <c r="AC39" s="60"/>
      <c r="AD39" s="60"/>
      <c r="AE39" s="61"/>
      <c r="AF39" s="62"/>
    </row>
    <row r="40" spans="1:32" ht="101.25">
      <c r="A40" s="83" t="s">
        <v>196</v>
      </c>
      <c r="B40" s="52" t="s">
        <v>197</v>
      </c>
      <c r="C40" s="9" t="s">
        <v>198</v>
      </c>
      <c r="D40" s="9" t="s">
        <v>80</v>
      </c>
      <c r="E40" s="9" t="s">
        <v>60</v>
      </c>
      <c r="F40" s="107" t="s">
        <v>199</v>
      </c>
      <c r="G40" s="94"/>
      <c r="H40" s="7" t="s">
        <v>108</v>
      </c>
      <c r="I40" s="95">
        <v>2.88</v>
      </c>
      <c r="J40" s="96">
        <v>2</v>
      </c>
      <c r="K40" s="96" t="s">
        <v>200</v>
      </c>
      <c r="L40" s="13">
        <v>20</v>
      </c>
      <c r="M40" s="9" t="s">
        <v>201</v>
      </c>
      <c r="N40" s="87"/>
      <c r="O40" s="87"/>
      <c r="P40" s="59">
        <v>17</v>
      </c>
      <c r="Q40" s="59">
        <v>6</v>
      </c>
      <c r="R40" s="87"/>
      <c r="S40" s="87">
        <v>2</v>
      </c>
      <c r="T40" s="108"/>
      <c r="U40" s="60">
        <v>15</v>
      </c>
      <c r="V40" s="60">
        <v>5</v>
      </c>
      <c r="W40" s="60">
        <v>15</v>
      </c>
      <c r="X40" s="60">
        <v>20</v>
      </c>
      <c r="Y40" s="60"/>
      <c r="Z40" s="60"/>
      <c r="AA40" s="60"/>
      <c r="AB40" s="60"/>
      <c r="AC40" s="60"/>
      <c r="AD40" s="60"/>
      <c r="AE40" s="61"/>
      <c r="AF40" s="62"/>
    </row>
    <row r="41" spans="1:32" ht="115.5">
      <c r="A41" s="9" t="s">
        <v>202</v>
      </c>
      <c r="B41" s="21" t="s">
        <v>203</v>
      </c>
      <c r="C41" s="9" t="s">
        <v>204</v>
      </c>
      <c r="D41" s="9" t="s">
        <v>34</v>
      </c>
      <c r="E41" s="54" t="s">
        <v>94</v>
      </c>
      <c r="F41" s="109" t="s">
        <v>384</v>
      </c>
      <c r="G41" s="94"/>
      <c r="H41" s="7" t="s">
        <v>108</v>
      </c>
      <c r="I41" s="95">
        <v>2.88</v>
      </c>
      <c r="J41" s="96">
        <v>1</v>
      </c>
      <c r="K41" s="110" t="s">
        <v>205</v>
      </c>
      <c r="L41" s="13">
        <v>21</v>
      </c>
      <c r="M41" s="9" t="s">
        <v>202</v>
      </c>
      <c r="N41" s="87"/>
      <c r="O41" s="87"/>
      <c r="P41" s="59">
        <v>7</v>
      </c>
      <c r="Q41" s="59">
        <v>1</v>
      </c>
      <c r="R41" s="87"/>
      <c r="S41" s="87">
        <v>1</v>
      </c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1"/>
      <c r="AF41" s="62"/>
    </row>
    <row r="42" spans="1:32" ht="39">
      <c r="A42" s="25" t="s">
        <v>39</v>
      </c>
      <c r="B42" s="111" t="s">
        <v>149</v>
      </c>
      <c r="C42" s="25" t="s">
        <v>206</v>
      </c>
      <c r="D42" s="25" t="s">
        <v>80</v>
      </c>
      <c r="E42" s="25" t="s">
        <v>35</v>
      </c>
      <c r="F42" s="112" t="s">
        <v>384</v>
      </c>
      <c r="G42" s="113"/>
      <c r="H42" s="7" t="s">
        <v>108</v>
      </c>
      <c r="I42" s="95">
        <v>2.88</v>
      </c>
      <c r="J42" s="110"/>
      <c r="K42" s="1"/>
      <c r="L42" s="114"/>
      <c r="M42" s="9" t="s">
        <v>39</v>
      </c>
      <c r="N42" s="115"/>
      <c r="O42" s="115"/>
      <c r="P42" s="102">
        <v>10</v>
      </c>
      <c r="Q42" s="115"/>
      <c r="R42" s="115"/>
      <c r="S42" s="115" t="s">
        <v>133</v>
      </c>
      <c r="T42" s="103"/>
      <c r="U42" s="103">
        <v>8</v>
      </c>
      <c r="V42" s="103"/>
      <c r="W42" s="103"/>
      <c r="X42" s="103"/>
      <c r="Y42" s="103"/>
      <c r="Z42" s="103"/>
      <c r="AA42" s="103"/>
      <c r="AB42" s="103"/>
      <c r="AC42" s="103"/>
      <c r="AD42" s="103"/>
      <c r="AE42" s="104"/>
      <c r="AF42" s="105"/>
    </row>
    <row r="43" spans="1:32" ht="90">
      <c r="A43" s="9" t="s">
        <v>207</v>
      </c>
      <c r="B43" s="21" t="s">
        <v>208</v>
      </c>
      <c r="C43" s="9" t="s">
        <v>209</v>
      </c>
      <c r="D43" s="9" t="s">
        <v>80</v>
      </c>
      <c r="E43" s="9" t="s">
        <v>89</v>
      </c>
      <c r="F43" s="109" t="s">
        <v>210</v>
      </c>
      <c r="G43" s="94"/>
      <c r="H43" s="7" t="s">
        <v>71</v>
      </c>
      <c r="I43" s="95">
        <v>2.5299999999999998</v>
      </c>
      <c r="J43" s="96">
        <v>2</v>
      </c>
      <c r="K43" s="116" t="s">
        <v>211</v>
      </c>
      <c r="L43" s="13">
        <v>22</v>
      </c>
      <c r="M43" s="9" t="s">
        <v>207</v>
      </c>
      <c r="N43" s="87"/>
      <c r="O43" s="87"/>
      <c r="P43" s="59">
        <v>17</v>
      </c>
      <c r="Q43" s="59">
        <v>10</v>
      </c>
      <c r="R43" s="87"/>
      <c r="S43" s="87">
        <v>2</v>
      </c>
      <c r="T43" s="60"/>
      <c r="U43" s="60"/>
      <c r="V43" s="60"/>
      <c r="W43" s="60">
        <v>15</v>
      </c>
      <c r="X43" s="60"/>
      <c r="Y43" s="60"/>
      <c r="Z43" s="60"/>
      <c r="AA43" s="60"/>
      <c r="AB43" s="60">
        <v>20</v>
      </c>
      <c r="AC43" s="60"/>
      <c r="AD43" s="60"/>
      <c r="AE43" s="61"/>
      <c r="AF43" s="62"/>
    </row>
    <row r="44" spans="1:32" ht="75">
      <c r="A44" s="117" t="s">
        <v>212</v>
      </c>
      <c r="B44" s="118" t="s">
        <v>213</v>
      </c>
      <c r="C44" s="117" t="s">
        <v>214</v>
      </c>
      <c r="D44" s="119" t="s">
        <v>80</v>
      </c>
      <c r="E44" s="119" t="s">
        <v>215</v>
      </c>
      <c r="F44" s="120" t="s">
        <v>385</v>
      </c>
      <c r="G44" s="121"/>
      <c r="H44" s="122" t="s">
        <v>179</v>
      </c>
      <c r="I44" s="123">
        <v>2.06</v>
      </c>
      <c r="J44" s="124" t="s">
        <v>150</v>
      </c>
      <c r="K44" s="124"/>
      <c r="L44" s="13">
        <v>23</v>
      </c>
      <c r="M44" s="9" t="s">
        <v>216</v>
      </c>
      <c r="N44" s="87"/>
      <c r="O44" s="87"/>
      <c r="P44" s="59">
        <v>24</v>
      </c>
      <c r="Q44" s="59">
        <v>3</v>
      </c>
      <c r="R44" s="87"/>
      <c r="S44" s="87" t="s">
        <v>150</v>
      </c>
      <c r="T44" s="60"/>
      <c r="U44" s="60">
        <v>24</v>
      </c>
      <c r="V44" s="60">
        <v>3</v>
      </c>
      <c r="W44" s="60">
        <v>15</v>
      </c>
      <c r="X44" s="60"/>
      <c r="Y44" s="60"/>
      <c r="Z44" s="60"/>
      <c r="AA44" s="60"/>
      <c r="AB44" s="60"/>
      <c r="AC44" s="60"/>
      <c r="AD44" s="60"/>
      <c r="AE44" s="61"/>
      <c r="AF44" s="62"/>
    </row>
    <row r="45" spans="1:32" ht="112.5">
      <c r="A45" s="125" t="s">
        <v>217</v>
      </c>
      <c r="B45" s="126" t="s">
        <v>218</v>
      </c>
      <c r="C45" s="126" t="s">
        <v>219</v>
      </c>
      <c r="D45" s="125" t="s">
        <v>80</v>
      </c>
      <c r="E45" s="127" t="s">
        <v>60</v>
      </c>
      <c r="F45" s="128" t="s">
        <v>385</v>
      </c>
      <c r="G45" s="129"/>
      <c r="H45" s="130" t="s">
        <v>179</v>
      </c>
      <c r="I45" s="131">
        <v>2.06</v>
      </c>
      <c r="J45" s="132" t="s">
        <v>150</v>
      </c>
      <c r="K45" s="132"/>
      <c r="L45" s="133">
        <v>24</v>
      </c>
      <c r="M45" s="9" t="s">
        <v>217</v>
      </c>
      <c r="N45" s="87"/>
      <c r="O45" s="87">
        <v>8</v>
      </c>
      <c r="P45" s="59">
        <v>6</v>
      </c>
      <c r="Q45" s="87"/>
      <c r="R45" s="87">
        <v>1</v>
      </c>
      <c r="S45" s="87" t="s">
        <v>150</v>
      </c>
      <c r="T45" s="60">
        <v>8</v>
      </c>
      <c r="U45" s="60">
        <v>5</v>
      </c>
      <c r="V45" s="60"/>
      <c r="W45" s="60">
        <v>15</v>
      </c>
      <c r="X45" s="60"/>
      <c r="Y45" s="60"/>
      <c r="Z45" s="60"/>
      <c r="AA45" s="60"/>
      <c r="AB45" s="60"/>
      <c r="AC45" s="60"/>
      <c r="AD45" s="60"/>
      <c r="AE45" s="61"/>
      <c r="AF45" s="62"/>
    </row>
    <row r="46" spans="1:32" ht="144">
      <c r="A46" s="134" t="s">
        <v>220</v>
      </c>
      <c r="B46" s="135" t="s">
        <v>221</v>
      </c>
      <c r="C46" s="136" t="s">
        <v>222</v>
      </c>
      <c r="D46" s="134" t="s">
        <v>80</v>
      </c>
      <c r="E46" s="137" t="s">
        <v>121</v>
      </c>
      <c r="F46" s="138" t="s">
        <v>385</v>
      </c>
      <c r="G46" s="139"/>
      <c r="H46" s="140" t="s">
        <v>71</v>
      </c>
      <c r="I46" s="141">
        <v>2.44</v>
      </c>
      <c r="J46" s="142" t="s">
        <v>150</v>
      </c>
      <c r="K46" s="142"/>
      <c r="L46" s="13">
        <v>25</v>
      </c>
      <c r="M46" s="9" t="s">
        <v>223</v>
      </c>
      <c r="N46" s="87"/>
      <c r="O46" s="87"/>
      <c r="P46" s="59">
        <v>15</v>
      </c>
      <c r="Q46" s="59">
        <v>6</v>
      </c>
      <c r="R46" s="87"/>
      <c r="S46" s="87" t="s">
        <v>133</v>
      </c>
      <c r="T46" s="60"/>
      <c r="U46" s="60"/>
      <c r="V46" s="60"/>
      <c r="W46" s="60">
        <v>15</v>
      </c>
      <c r="X46" s="60"/>
      <c r="Y46" s="60"/>
      <c r="Z46" s="60"/>
      <c r="AA46" s="60"/>
      <c r="AB46" s="60"/>
      <c r="AC46" s="60"/>
      <c r="AD46" s="60"/>
      <c r="AE46" s="61"/>
      <c r="AF46" s="62"/>
    </row>
    <row r="47" spans="1:32" ht="101.25">
      <c r="A47" s="143" t="s">
        <v>224</v>
      </c>
      <c r="B47" s="126" t="s">
        <v>225</v>
      </c>
      <c r="C47" s="126" t="s">
        <v>226</v>
      </c>
      <c r="D47" s="144" t="s">
        <v>80</v>
      </c>
      <c r="E47" s="9" t="s">
        <v>227</v>
      </c>
      <c r="F47" s="109" t="s">
        <v>228</v>
      </c>
      <c r="G47" s="94"/>
      <c r="H47" s="56" t="s">
        <v>71</v>
      </c>
      <c r="I47" s="95">
        <v>2.4</v>
      </c>
      <c r="J47" s="96" t="s">
        <v>150</v>
      </c>
      <c r="K47" s="96"/>
      <c r="L47" s="13">
        <v>26</v>
      </c>
      <c r="M47" s="54" t="s">
        <v>229</v>
      </c>
      <c r="N47" s="87"/>
      <c r="O47" s="87"/>
      <c r="P47" s="59">
        <v>18</v>
      </c>
      <c r="Q47" s="59">
        <v>8</v>
      </c>
      <c r="R47" s="87"/>
      <c r="S47" s="87" t="s">
        <v>150</v>
      </c>
      <c r="T47" s="60"/>
      <c r="U47" s="60">
        <v>18</v>
      </c>
      <c r="V47" s="60">
        <v>8</v>
      </c>
      <c r="W47" s="60"/>
      <c r="X47" s="60"/>
      <c r="Y47" s="60"/>
      <c r="Z47" s="60"/>
      <c r="AA47" s="60"/>
      <c r="AB47" s="60"/>
      <c r="AC47" s="60"/>
      <c r="AD47" s="60"/>
      <c r="AE47" s="61"/>
      <c r="AF47" s="62"/>
    </row>
    <row r="48" spans="1:32" ht="67.5">
      <c r="A48" s="145" t="s">
        <v>230</v>
      </c>
      <c r="B48" s="146" t="s">
        <v>231</v>
      </c>
      <c r="C48" s="127" t="s">
        <v>59</v>
      </c>
      <c r="D48" s="144"/>
      <c r="E48" s="9"/>
      <c r="F48" s="107" t="s">
        <v>232</v>
      </c>
      <c r="G48" s="94"/>
      <c r="H48" s="7"/>
      <c r="I48" s="147"/>
      <c r="J48" s="96" t="s">
        <v>150</v>
      </c>
      <c r="K48" s="96"/>
      <c r="L48" s="13">
        <v>27</v>
      </c>
      <c r="M48" s="7" t="s">
        <v>230</v>
      </c>
      <c r="N48" s="87"/>
      <c r="O48" s="87"/>
      <c r="P48" s="59"/>
      <c r="Q48" s="87"/>
      <c r="R48" s="87"/>
      <c r="S48" s="87" t="s">
        <v>133</v>
      </c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1"/>
      <c r="AF48" s="62"/>
    </row>
    <row r="49" spans="1:32" ht="71.25">
      <c r="A49" s="148" t="s">
        <v>39</v>
      </c>
      <c r="B49" s="149" t="s">
        <v>157</v>
      </c>
      <c r="C49" s="150" t="s">
        <v>233</v>
      </c>
      <c r="D49" s="151" t="s">
        <v>80</v>
      </c>
      <c r="E49" s="70" t="s">
        <v>234</v>
      </c>
      <c r="F49" s="107" t="s">
        <v>232</v>
      </c>
      <c r="G49" s="152"/>
      <c r="H49" s="72" t="s">
        <v>71</v>
      </c>
      <c r="I49" s="153">
        <v>2.58</v>
      </c>
      <c r="J49" s="154" t="s">
        <v>103</v>
      </c>
      <c r="K49" s="154"/>
      <c r="L49" s="13"/>
      <c r="M49" s="155" t="s">
        <v>39</v>
      </c>
      <c r="N49" s="87"/>
      <c r="O49" s="87">
        <v>5</v>
      </c>
      <c r="P49" s="59">
        <v>2</v>
      </c>
      <c r="Q49" s="87"/>
      <c r="R49" s="87"/>
      <c r="S49" s="87" t="s">
        <v>103</v>
      </c>
      <c r="T49" s="60">
        <v>5</v>
      </c>
      <c r="U49" s="60">
        <v>2</v>
      </c>
      <c r="V49" s="60"/>
      <c r="W49" s="60">
        <v>15</v>
      </c>
      <c r="X49" s="60"/>
      <c r="Y49" s="60"/>
      <c r="Z49" s="60"/>
      <c r="AA49" s="60"/>
      <c r="AB49" s="60"/>
      <c r="AC49" s="60"/>
      <c r="AD49" s="60"/>
      <c r="AE49" s="61"/>
      <c r="AF49" s="62"/>
    </row>
    <row r="50" spans="1:32" ht="114.75">
      <c r="A50" s="156" t="s">
        <v>235</v>
      </c>
      <c r="B50" s="157" t="s">
        <v>236</v>
      </c>
      <c r="C50" s="157" t="s">
        <v>237</v>
      </c>
      <c r="D50" s="158" t="s">
        <v>59</v>
      </c>
      <c r="E50" s="159" t="s">
        <v>238</v>
      </c>
      <c r="F50" s="160" t="s">
        <v>239</v>
      </c>
      <c r="G50" s="161"/>
      <c r="H50" s="162" t="s">
        <v>71</v>
      </c>
      <c r="I50" s="163">
        <v>2.73</v>
      </c>
      <c r="J50" s="164" t="s">
        <v>150</v>
      </c>
      <c r="K50" s="164"/>
      <c r="L50" s="13">
        <v>28</v>
      </c>
      <c r="M50" s="165" t="s">
        <v>235</v>
      </c>
      <c r="N50" s="87"/>
      <c r="O50" s="87">
        <v>19</v>
      </c>
      <c r="P50" s="87"/>
      <c r="Q50" s="87"/>
      <c r="R50" s="87"/>
      <c r="S50" s="87" t="s">
        <v>133</v>
      </c>
      <c r="T50" s="60">
        <v>18</v>
      </c>
      <c r="U50" s="60"/>
      <c r="V50" s="60"/>
      <c r="W50" s="60">
        <v>12.5</v>
      </c>
      <c r="X50" s="60"/>
      <c r="Y50" s="60"/>
      <c r="Z50" s="60"/>
      <c r="AA50" s="60"/>
      <c r="AB50" s="60"/>
      <c r="AC50" s="60"/>
      <c r="AD50" s="60"/>
      <c r="AE50" s="61"/>
      <c r="AF50" s="62"/>
    </row>
    <row r="51" spans="1:32" ht="71.25">
      <c r="A51" s="155" t="s">
        <v>39</v>
      </c>
      <c r="B51" s="166" t="s">
        <v>149</v>
      </c>
      <c r="C51" s="167" t="s">
        <v>240</v>
      </c>
      <c r="D51" s="70" t="s">
        <v>59</v>
      </c>
      <c r="E51" s="70" t="s">
        <v>76</v>
      </c>
      <c r="F51" s="168">
        <v>42016</v>
      </c>
      <c r="G51" s="152"/>
      <c r="H51" s="72" t="s">
        <v>71</v>
      </c>
      <c r="I51" s="153">
        <v>2.73</v>
      </c>
      <c r="J51" s="154">
        <v>2</v>
      </c>
      <c r="K51" s="154"/>
      <c r="L51" s="13"/>
      <c r="M51" s="155" t="s">
        <v>241</v>
      </c>
      <c r="N51" s="87"/>
      <c r="O51" s="87"/>
      <c r="P51" s="59">
        <v>6</v>
      </c>
      <c r="Q51" s="59">
        <v>2</v>
      </c>
      <c r="R51" s="87"/>
      <c r="S51" s="87">
        <v>2</v>
      </c>
      <c r="T51" s="60"/>
      <c r="U51" s="60">
        <v>6</v>
      </c>
      <c r="V51" s="60">
        <v>2</v>
      </c>
      <c r="W51" s="60"/>
      <c r="X51" s="60"/>
      <c r="Y51" s="60"/>
      <c r="Z51" s="60"/>
      <c r="AA51" s="60"/>
      <c r="AB51" s="60"/>
      <c r="AC51" s="60"/>
      <c r="AD51" s="60"/>
      <c r="AE51" s="61"/>
      <c r="AF51" s="62"/>
    </row>
    <row r="52" spans="1:32" ht="171">
      <c r="A52" s="165" t="s">
        <v>242</v>
      </c>
      <c r="B52" s="169" t="s">
        <v>243</v>
      </c>
      <c r="C52" s="170" t="s">
        <v>244</v>
      </c>
      <c r="D52" s="159" t="s">
        <v>59</v>
      </c>
      <c r="E52" s="159" t="s">
        <v>245</v>
      </c>
      <c r="F52" s="171" t="s">
        <v>246</v>
      </c>
      <c r="G52" s="161"/>
      <c r="H52" s="72" t="s">
        <v>71</v>
      </c>
      <c r="I52" s="163">
        <v>2.44</v>
      </c>
      <c r="J52" s="164" t="s">
        <v>150</v>
      </c>
      <c r="K52" s="164"/>
      <c r="L52" s="13">
        <v>29</v>
      </c>
      <c r="M52" s="165" t="s">
        <v>247</v>
      </c>
      <c r="N52" s="87"/>
      <c r="O52" s="87">
        <v>22</v>
      </c>
      <c r="P52" s="59">
        <v>1</v>
      </c>
      <c r="Q52" s="87"/>
      <c r="R52" s="87"/>
      <c r="S52" s="87" t="s">
        <v>103</v>
      </c>
      <c r="T52" s="60">
        <v>18</v>
      </c>
      <c r="U52" s="60"/>
      <c r="V52" s="60"/>
      <c r="W52" s="60">
        <v>12.5</v>
      </c>
      <c r="X52" s="60"/>
      <c r="Y52" s="60"/>
      <c r="Z52" s="60"/>
      <c r="AA52" s="60"/>
      <c r="AB52" s="60"/>
      <c r="AC52" s="60"/>
      <c r="AD52" s="60"/>
      <c r="AE52" s="61"/>
      <c r="AF52" s="62"/>
    </row>
    <row r="53" spans="1:32" ht="199.5">
      <c r="A53" s="156" t="s">
        <v>248</v>
      </c>
      <c r="B53" s="172" t="s">
        <v>249</v>
      </c>
      <c r="C53" s="173" t="s">
        <v>250</v>
      </c>
      <c r="D53" s="158" t="s">
        <v>80</v>
      </c>
      <c r="E53" s="159" t="s">
        <v>251</v>
      </c>
      <c r="F53" s="171" t="s">
        <v>252</v>
      </c>
      <c r="G53" s="161"/>
      <c r="H53" s="72" t="s">
        <v>71</v>
      </c>
      <c r="I53" s="163">
        <v>2.4</v>
      </c>
      <c r="J53" s="164" t="s">
        <v>95</v>
      </c>
      <c r="K53" s="164"/>
      <c r="L53" s="13">
        <v>30</v>
      </c>
      <c r="M53" s="165" t="s">
        <v>248</v>
      </c>
      <c r="N53" s="87"/>
      <c r="O53" s="87"/>
      <c r="P53" s="59">
        <v>5</v>
      </c>
      <c r="Q53" s="59">
        <v>4</v>
      </c>
      <c r="R53" s="87">
        <v>1</v>
      </c>
      <c r="S53" s="87" t="s">
        <v>103</v>
      </c>
      <c r="T53" s="60"/>
      <c r="U53" s="60"/>
      <c r="V53" s="60"/>
      <c r="W53" s="60"/>
      <c r="X53" s="60"/>
      <c r="Y53" s="60"/>
      <c r="Z53" s="60"/>
      <c r="AA53" s="60" t="s">
        <v>253</v>
      </c>
      <c r="AB53" s="60"/>
      <c r="AC53" s="60"/>
      <c r="AD53" s="60"/>
      <c r="AE53" s="61"/>
      <c r="AF53" s="62"/>
    </row>
    <row r="54" spans="1:32" ht="228">
      <c r="A54" s="155" t="s">
        <v>39</v>
      </c>
      <c r="B54" s="174" t="s">
        <v>249</v>
      </c>
      <c r="C54" s="175" t="s">
        <v>250</v>
      </c>
      <c r="D54" s="159" t="s">
        <v>80</v>
      </c>
      <c r="E54" s="70" t="s">
        <v>48</v>
      </c>
      <c r="F54" s="176" t="s">
        <v>252</v>
      </c>
      <c r="G54" s="152"/>
      <c r="H54" s="72" t="s">
        <v>71</v>
      </c>
      <c r="I54" s="163">
        <v>2.4</v>
      </c>
      <c r="J54" s="154" t="s">
        <v>103</v>
      </c>
      <c r="K54" s="154"/>
      <c r="L54" s="114"/>
      <c r="M54" s="165" t="s">
        <v>248</v>
      </c>
      <c r="N54" s="115"/>
      <c r="O54" s="115"/>
      <c r="P54" s="102">
        <v>15</v>
      </c>
      <c r="Q54" s="115"/>
      <c r="R54" s="115"/>
      <c r="S54" s="115" t="s">
        <v>103</v>
      </c>
      <c r="T54" s="103"/>
      <c r="U54" s="103">
        <v>15</v>
      </c>
      <c r="V54" s="103"/>
      <c r="W54" s="103"/>
      <c r="X54" s="103"/>
      <c r="Y54" s="103"/>
      <c r="Z54" s="103"/>
      <c r="AA54" s="103"/>
      <c r="AB54" s="103"/>
      <c r="AC54" s="103"/>
      <c r="AD54" s="103"/>
      <c r="AE54" s="104"/>
      <c r="AF54" s="105"/>
    </row>
    <row r="55" spans="1:32" ht="157.5">
      <c r="A55" s="177" t="s">
        <v>254</v>
      </c>
      <c r="B55" s="178" t="s">
        <v>255</v>
      </c>
      <c r="C55" s="178" t="s">
        <v>184</v>
      </c>
      <c r="D55" s="179" t="s">
        <v>80</v>
      </c>
      <c r="E55" s="7" t="s">
        <v>256</v>
      </c>
      <c r="F55" s="67" t="s">
        <v>385</v>
      </c>
      <c r="G55" s="57"/>
      <c r="H55" s="7" t="s">
        <v>179</v>
      </c>
      <c r="I55" s="12">
        <v>2.02</v>
      </c>
      <c r="J55" s="7"/>
      <c r="K55" s="180"/>
      <c r="L55" s="14">
        <v>31</v>
      </c>
      <c r="M55" s="7" t="s">
        <v>254</v>
      </c>
      <c r="N55" s="181">
        <v>23</v>
      </c>
      <c r="O55" s="181"/>
      <c r="P55" s="181"/>
      <c r="Q55" s="181"/>
      <c r="R55" s="181"/>
      <c r="S55" s="181" t="s">
        <v>133</v>
      </c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1"/>
      <c r="AF55" s="62"/>
    </row>
    <row r="56" spans="1:32" ht="33.75">
      <c r="A56" s="157" t="s">
        <v>39</v>
      </c>
      <c r="B56" s="157" t="s">
        <v>135</v>
      </c>
      <c r="C56" s="126" t="s">
        <v>184</v>
      </c>
      <c r="D56" s="179" t="s">
        <v>80</v>
      </c>
      <c r="E56" s="7" t="s">
        <v>256</v>
      </c>
      <c r="F56" s="67" t="s">
        <v>385</v>
      </c>
      <c r="G56" s="57"/>
      <c r="H56" s="72" t="s">
        <v>71</v>
      </c>
      <c r="I56" s="163">
        <v>2.44</v>
      </c>
      <c r="J56" s="7"/>
      <c r="K56" s="180"/>
      <c r="L56" s="14"/>
      <c r="M56" s="182"/>
      <c r="N56" s="183"/>
      <c r="O56" s="183"/>
      <c r="P56" s="183"/>
      <c r="Q56" s="183"/>
      <c r="R56" s="183"/>
      <c r="S56" s="183"/>
      <c r="T56" s="76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1"/>
      <c r="AF56" s="62"/>
    </row>
    <row r="57" spans="1:32" ht="56.25">
      <c r="A57" s="184" t="s">
        <v>257</v>
      </c>
      <c r="B57" s="126" t="s">
        <v>258</v>
      </c>
      <c r="C57" s="178" t="s">
        <v>259</v>
      </c>
      <c r="D57" s="185" t="s">
        <v>260</v>
      </c>
      <c r="E57" s="56" t="s">
        <v>261</v>
      </c>
      <c r="F57" s="67" t="s">
        <v>386</v>
      </c>
      <c r="G57" s="57"/>
      <c r="H57" s="7" t="s">
        <v>179</v>
      </c>
      <c r="I57" s="12">
        <v>2.1</v>
      </c>
      <c r="J57" s="56" t="s">
        <v>103</v>
      </c>
      <c r="K57" s="180"/>
      <c r="L57" s="14">
        <v>32</v>
      </c>
      <c r="M57" s="186" t="s">
        <v>257</v>
      </c>
      <c r="N57" s="187">
        <v>23</v>
      </c>
      <c r="O57" s="187"/>
      <c r="P57" s="187">
        <v>1</v>
      </c>
      <c r="Q57" s="187"/>
      <c r="R57" s="187"/>
      <c r="S57" s="187" t="s">
        <v>103</v>
      </c>
      <c r="T57" s="76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1"/>
      <c r="AF57" s="62"/>
    </row>
    <row r="58" spans="1:32" ht="105">
      <c r="A58" s="52" t="s">
        <v>262</v>
      </c>
      <c r="B58" s="188" t="s">
        <v>263</v>
      </c>
      <c r="C58" s="125" t="s">
        <v>264</v>
      </c>
      <c r="D58" s="179" t="s">
        <v>34</v>
      </c>
      <c r="E58" s="7" t="s">
        <v>265</v>
      </c>
      <c r="F58" s="67" t="s">
        <v>266</v>
      </c>
      <c r="G58" s="11">
        <v>0.5</v>
      </c>
      <c r="H58" s="7" t="s">
        <v>108</v>
      </c>
      <c r="I58" s="12">
        <v>2.63</v>
      </c>
      <c r="J58" s="7">
        <v>2</v>
      </c>
      <c r="K58" s="7" t="s">
        <v>267</v>
      </c>
      <c r="L58" s="14">
        <v>33</v>
      </c>
      <c r="M58" s="7" t="s">
        <v>268</v>
      </c>
      <c r="N58" s="58">
        <v>1</v>
      </c>
      <c r="O58" s="58"/>
      <c r="P58" s="58"/>
      <c r="Q58" s="58"/>
      <c r="R58" s="58"/>
      <c r="S58" s="58">
        <v>2</v>
      </c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1"/>
      <c r="AF58" s="62"/>
    </row>
    <row r="59" spans="1:32" ht="75">
      <c r="A59" s="52" t="s">
        <v>39</v>
      </c>
      <c r="B59" s="52" t="s">
        <v>269</v>
      </c>
      <c r="C59" s="134" t="s">
        <v>270</v>
      </c>
      <c r="D59" s="7" t="s">
        <v>80</v>
      </c>
      <c r="E59" s="7" t="s">
        <v>271</v>
      </c>
      <c r="F59" s="67" t="s">
        <v>272</v>
      </c>
      <c r="G59" s="11"/>
      <c r="H59" s="7" t="s">
        <v>108</v>
      </c>
      <c r="I59" s="12">
        <v>2.63</v>
      </c>
      <c r="J59" s="7" t="s">
        <v>150</v>
      </c>
      <c r="K59" s="7"/>
      <c r="L59" s="14"/>
      <c r="M59" s="7" t="s">
        <v>268</v>
      </c>
      <c r="N59" s="181"/>
      <c r="O59" s="181">
        <v>2</v>
      </c>
      <c r="P59" s="189">
        <v>5</v>
      </c>
      <c r="Q59" s="189">
        <v>2</v>
      </c>
      <c r="R59" s="181"/>
      <c r="S59" s="181" t="s">
        <v>133</v>
      </c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1"/>
      <c r="AF59" s="62"/>
    </row>
    <row r="60" spans="1:32" ht="135">
      <c r="A60" s="52" t="s">
        <v>273</v>
      </c>
      <c r="B60" s="52" t="s">
        <v>274</v>
      </c>
      <c r="C60" s="9" t="s">
        <v>270</v>
      </c>
      <c r="D60" s="56" t="s">
        <v>80</v>
      </c>
      <c r="E60" s="56" t="s">
        <v>271</v>
      </c>
      <c r="F60" s="67" t="s">
        <v>387</v>
      </c>
      <c r="G60" s="11"/>
      <c r="H60" s="7"/>
      <c r="I60" s="12"/>
      <c r="J60" s="56" t="s">
        <v>95</v>
      </c>
      <c r="K60" s="7"/>
      <c r="L60" s="14">
        <v>34</v>
      </c>
      <c r="M60" s="190" t="s">
        <v>273</v>
      </c>
      <c r="N60" s="75"/>
      <c r="O60" s="75"/>
      <c r="P60" s="75"/>
      <c r="Q60" s="75"/>
      <c r="R60" s="75"/>
      <c r="S60" s="75"/>
      <c r="T60" s="76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1"/>
      <c r="AF60" s="62"/>
    </row>
    <row r="61" spans="1:32" ht="45">
      <c r="A61" s="52" t="s">
        <v>39</v>
      </c>
      <c r="B61" s="52" t="s">
        <v>135</v>
      </c>
      <c r="C61" s="9" t="s">
        <v>270</v>
      </c>
      <c r="D61" s="56" t="s">
        <v>80</v>
      </c>
      <c r="E61" s="56" t="s">
        <v>271</v>
      </c>
      <c r="F61" s="67" t="s">
        <v>387</v>
      </c>
      <c r="G61" s="11"/>
      <c r="H61" s="7" t="s">
        <v>108</v>
      </c>
      <c r="I61" s="12">
        <v>2.83</v>
      </c>
      <c r="J61" s="56"/>
      <c r="K61" s="7"/>
      <c r="L61" s="14"/>
      <c r="M61" s="52"/>
      <c r="N61" s="187">
        <v>1</v>
      </c>
      <c r="O61" s="187">
        <v>4</v>
      </c>
      <c r="P61" s="191">
        <v>5</v>
      </c>
      <c r="Q61" s="191">
        <v>4</v>
      </c>
      <c r="R61" s="187"/>
      <c r="S61" s="187" t="s">
        <v>103</v>
      </c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1"/>
      <c r="AF61" s="62"/>
    </row>
    <row r="62" spans="1:32" ht="75">
      <c r="A62" s="192" t="s">
        <v>275</v>
      </c>
      <c r="B62" s="52" t="s">
        <v>276</v>
      </c>
      <c r="C62" s="9" t="s">
        <v>277</v>
      </c>
      <c r="D62" s="7" t="s">
        <v>80</v>
      </c>
      <c r="E62" s="7" t="s">
        <v>278</v>
      </c>
      <c r="F62" s="67" t="s">
        <v>279</v>
      </c>
      <c r="G62" s="94"/>
      <c r="H62" s="7" t="s">
        <v>108</v>
      </c>
      <c r="I62" s="95">
        <v>2.78</v>
      </c>
      <c r="J62" s="96" t="s">
        <v>103</v>
      </c>
      <c r="K62" s="96"/>
      <c r="L62" s="13">
        <v>35</v>
      </c>
      <c r="M62" s="7" t="s">
        <v>280</v>
      </c>
      <c r="N62" s="87"/>
      <c r="O62" s="87"/>
      <c r="P62" s="87"/>
      <c r="Q62" s="87"/>
      <c r="R62" s="87">
        <v>10</v>
      </c>
      <c r="S62" s="87" t="s">
        <v>103</v>
      </c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193">
        <v>0.3</v>
      </c>
      <c r="AE62" s="61"/>
      <c r="AF62" s="62"/>
    </row>
    <row r="63" spans="1:32" ht="112.5">
      <c r="A63" s="192" t="s">
        <v>281</v>
      </c>
      <c r="B63" s="52" t="s">
        <v>282</v>
      </c>
      <c r="C63" s="54" t="s">
        <v>283</v>
      </c>
      <c r="D63" s="56" t="s">
        <v>80</v>
      </c>
      <c r="E63" s="56" t="s">
        <v>284</v>
      </c>
      <c r="F63" s="67" t="s">
        <v>252</v>
      </c>
      <c r="G63" s="94"/>
      <c r="H63" s="7" t="s">
        <v>108</v>
      </c>
      <c r="I63" s="95">
        <v>2.4</v>
      </c>
      <c r="J63" s="116" t="s">
        <v>103</v>
      </c>
      <c r="K63" s="96"/>
      <c r="L63" s="13">
        <v>36</v>
      </c>
      <c r="M63" s="192" t="s">
        <v>281</v>
      </c>
      <c r="N63" s="87"/>
      <c r="O63" s="87"/>
      <c r="P63" s="59">
        <v>4</v>
      </c>
      <c r="Q63" s="59">
        <v>4</v>
      </c>
      <c r="R63" s="87"/>
      <c r="S63" s="87" t="s">
        <v>103</v>
      </c>
      <c r="T63" s="60"/>
      <c r="U63" s="69">
        <v>4</v>
      </c>
      <c r="V63" s="69">
        <v>4</v>
      </c>
      <c r="W63" s="60"/>
      <c r="X63" s="60"/>
      <c r="Y63" s="60"/>
      <c r="Z63" s="60"/>
      <c r="AA63" s="60"/>
      <c r="AB63" s="60"/>
      <c r="AC63" s="60"/>
      <c r="AD63" s="60" t="s">
        <v>74</v>
      </c>
      <c r="AE63" s="61"/>
      <c r="AF63" s="62"/>
    </row>
    <row r="64" spans="1:32" ht="75">
      <c r="A64" s="83" t="s">
        <v>285</v>
      </c>
      <c r="B64" s="52" t="s">
        <v>286</v>
      </c>
      <c r="C64" s="9" t="s">
        <v>265</v>
      </c>
      <c r="D64" s="9" t="s">
        <v>287</v>
      </c>
      <c r="E64" s="9" t="s">
        <v>265</v>
      </c>
      <c r="F64" s="107" t="s">
        <v>288</v>
      </c>
      <c r="G64" s="194">
        <v>0.5</v>
      </c>
      <c r="H64" s="7" t="s">
        <v>71</v>
      </c>
      <c r="I64" s="95">
        <v>2.63</v>
      </c>
      <c r="J64" s="96" t="s">
        <v>103</v>
      </c>
      <c r="K64" s="96"/>
      <c r="L64" s="13">
        <v>37</v>
      </c>
      <c r="M64" s="7" t="s">
        <v>285</v>
      </c>
      <c r="N64" s="87"/>
      <c r="O64" s="87"/>
      <c r="P64" s="87"/>
      <c r="Q64" s="87"/>
      <c r="R64" s="87"/>
      <c r="S64" s="87" t="s">
        <v>103</v>
      </c>
      <c r="T64" s="61"/>
      <c r="U64" s="195"/>
      <c r="V64" s="195"/>
      <c r="W64" s="76"/>
      <c r="X64" s="60"/>
      <c r="Y64" s="60"/>
      <c r="Z64" s="60"/>
      <c r="AA64" s="60"/>
      <c r="AB64" s="60"/>
      <c r="AC64" s="60"/>
      <c r="AD64" s="60"/>
      <c r="AE64" s="61"/>
      <c r="AF64" s="62"/>
    </row>
    <row r="65" spans="1:32" ht="25.5">
      <c r="A65" s="196" t="s">
        <v>39</v>
      </c>
      <c r="B65" s="197" t="s">
        <v>135</v>
      </c>
      <c r="C65" s="196" t="s">
        <v>289</v>
      </c>
      <c r="D65" s="25"/>
      <c r="E65" s="25"/>
      <c r="F65" s="112" t="s">
        <v>228</v>
      </c>
      <c r="G65" s="113"/>
      <c r="H65" s="7" t="s">
        <v>71</v>
      </c>
      <c r="I65" s="198">
        <v>2.4</v>
      </c>
      <c r="J65" s="110" t="s">
        <v>133</v>
      </c>
      <c r="K65" s="110"/>
      <c r="L65" s="114"/>
      <c r="M65" s="25"/>
      <c r="N65" s="115"/>
      <c r="O65" s="115"/>
      <c r="P65" s="102">
        <v>4</v>
      </c>
      <c r="Q65" s="115"/>
      <c r="R65" s="115"/>
      <c r="S65" s="87" t="s">
        <v>103</v>
      </c>
      <c r="T65" s="103"/>
      <c r="U65" s="199"/>
      <c r="V65" s="199"/>
      <c r="W65" s="103"/>
      <c r="X65" s="103"/>
      <c r="Y65" s="103"/>
      <c r="Z65" s="103"/>
      <c r="AA65" s="103"/>
      <c r="AB65" s="103"/>
      <c r="AC65" s="103"/>
      <c r="AD65" s="103"/>
      <c r="AE65" s="104"/>
      <c r="AF65" s="105"/>
    </row>
    <row r="66" spans="1:32" ht="113.25" thickBot="1">
      <c r="A66" s="200" t="s">
        <v>290</v>
      </c>
      <c r="B66" s="178" t="s">
        <v>218</v>
      </c>
      <c r="C66" s="201" t="s">
        <v>291</v>
      </c>
      <c r="D66" s="202" t="s">
        <v>292</v>
      </c>
      <c r="E66" s="203"/>
      <c r="F66" s="204" t="s">
        <v>385</v>
      </c>
      <c r="G66" s="205">
        <v>1</v>
      </c>
      <c r="H66" s="206" t="s">
        <v>293</v>
      </c>
      <c r="I66" s="207">
        <v>1.71</v>
      </c>
      <c r="J66" s="208"/>
      <c r="K66" s="209"/>
      <c r="L66" s="208">
        <v>38</v>
      </c>
      <c r="M66" s="210" t="s">
        <v>290</v>
      </c>
      <c r="N66" s="211"/>
      <c r="O66" s="211"/>
      <c r="P66" s="211"/>
      <c r="Q66" s="211"/>
      <c r="R66" s="211"/>
      <c r="S66" s="211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3"/>
      <c r="AF66" s="214"/>
    </row>
    <row r="67" spans="1:32" ht="15.75" thickBot="1">
      <c r="A67" s="215" t="s">
        <v>294</v>
      </c>
      <c r="B67" s="216"/>
      <c r="C67" s="216"/>
      <c r="D67" s="216"/>
      <c r="E67" s="216"/>
      <c r="F67" s="217"/>
      <c r="G67" s="218">
        <f>SUM(G5:G66)</f>
        <v>7</v>
      </c>
      <c r="H67" s="219"/>
      <c r="I67" s="220"/>
      <c r="J67" s="221"/>
      <c r="K67" s="221"/>
      <c r="L67" s="222"/>
      <c r="M67" s="223"/>
      <c r="N67" s="224">
        <f>SUM(N6:N64)</f>
        <v>48</v>
      </c>
      <c r="O67" s="224">
        <f>SUM(O6:O65)</f>
        <v>165</v>
      </c>
      <c r="P67" s="224">
        <f>SUM(P6:P65)</f>
        <v>356</v>
      </c>
      <c r="Q67" s="224">
        <f>SUM(Q6:Q65)</f>
        <v>158</v>
      </c>
      <c r="R67" s="224">
        <v>12</v>
      </c>
      <c r="S67" s="225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7"/>
    </row>
    <row r="68" spans="1:32" ht="30">
      <c r="A68" s="167" t="s">
        <v>295</v>
      </c>
      <c r="B68" s="134"/>
      <c r="C68" s="228"/>
      <c r="D68" s="134"/>
      <c r="E68" s="134"/>
      <c r="F68" s="229"/>
      <c r="G68" s="139"/>
      <c r="H68" s="230"/>
      <c r="I68" s="141"/>
      <c r="J68" s="142"/>
      <c r="K68" s="142"/>
      <c r="L68" s="231"/>
      <c r="M68" s="134"/>
      <c r="N68" s="232"/>
      <c r="O68" s="232"/>
      <c r="P68" s="232"/>
      <c r="Q68" s="232"/>
      <c r="R68" s="232"/>
      <c r="S68" s="23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233"/>
      <c r="AF68" s="234"/>
    </row>
    <row r="69" spans="1:32" ht="90">
      <c r="A69" t="s">
        <v>39</v>
      </c>
      <c r="B69" t="s">
        <v>135</v>
      </c>
      <c r="C69" s="9" t="s">
        <v>296</v>
      </c>
      <c r="D69" s="1"/>
      <c r="E69" s="70" t="s">
        <v>297</v>
      </c>
      <c r="F69" s="93" t="s">
        <v>228</v>
      </c>
      <c r="G69" s="235">
        <v>0.5</v>
      </c>
      <c r="H69" s="7" t="s">
        <v>179</v>
      </c>
      <c r="I69" s="12">
        <v>2.02</v>
      </c>
      <c r="J69" s="7"/>
      <c r="K69" s="180"/>
      <c r="L69" s="14">
        <v>35</v>
      </c>
      <c r="M69" s="7"/>
      <c r="N69" s="87"/>
      <c r="O69" s="87"/>
      <c r="P69" s="87"/>
      <c r="Q69" s="87"/>
      <c r="R69" s="87"/>
      <c r="S69" s="87"/>
      <c r="T69" s="60"/>
      <c r="U69" s="60"/>
      <c r="V69" s="60"/>
      <c r="W69" s="60"/>
      <c r="X69" s="60"/>
      <c r="Y69" s="60"/>
      <c r="Z69" s="60"/>
      <c r="AA69" s="60"/>
      <c r="AB69" s="60">
        <v>20</v>
      </c>
      <c r="AC69" s="60"/>
      <c r="AD69" s="60"/>
      <c r="AE69" s="61"/>
      <c r="AF69" s="62"/>
    </row>
    <row r="70" spans="1:32" ht="15.75">
      <c r="A70" s="236" t="s">
        <v>298</v>
      </c>
      <c r="B70" s="25"/>
      <c r="C70" s="237"/>
      <c r="D70" s="25"/>
      <c r="E70" s="25"/>
      <c r="F70" s="238"/>
      <c r="G70" s="1">
        <v>0.5</v>
      </c>
      <c r="H70" s="7"/>
      <c r="I70" s="12"/>
      <c r="J70" s="7"/>
      <c r="K70" s="180"/>
      <c r="L70" s="14"/>
      <c r="M70" s="7"/>
      <c r="N70" s="87"/>
      <c r="O70" s="87"/>
      <c r="P70" s="87"/>
      <c r="Q70" s="87"/>
      <c r="R70" s="87"/>
      <c r="S70" s="87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1"/>
      <c r="AF70" s="62"/>
    </row>
    <row r="71" spans="1:32" ht="90">
      <c r="A71" s="9" t="s">
        <v>299</v>
      </c>
      <c r="B71" s="52" t="s">
        <v>300</v>
      </c>
      <c r="C71" s="9" t="s">
        <v>296</v>
      </c>
      <c r="D71" s="56" t="s">
        <v>260</v>
      </c>
      <c r="E71" s="70" t="s">
        <v>297</v>
      </c>
      <c r="F71" s="239" t="s">
        <v>301</v>
      </c>
      <c r="G71" s="240"/>
      <c r="H71" s="56" t="s">
        <v>179</v>
      </c>
      <c r="I71" s="12">
        <v>2.42</v>
      </c>
      <c r="J71" s="7">
        <v>1</v>
      </c>
      <c r="K71" s="180" t="s">
        <v>302</v>
      </c>
      <c r="L71" s="14"/>
      <c r="M71" s="9" t="s">
        <v>299</v>
      </c>
      <c r="N71" s="87"/>
      <c r="O71" s="87"/>
      <c r="P71" s="87"/>
      <c r="Q71" s="87"/>
      <c r="R71" s="87"/>
      <c r="S71" s="87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1"/>
      <c r="AF71" s="62"/>
    </row>
    <row r="72" spans="1:32" ht="90">
      <c r="A72" s="54" t="s">
        <v>135</v>
      </c>
      <c r="B72" s="52" t="s">
        <v>135</v>
      </c>
      <c r="C72" s="9" t="s">
        <v>296</v>
      </c>
      <c r="D72" s="56" t="s">
        <v>260</v>
      </c>
      <c r="E72" s="241" t="s">
        <v>297</v>
      </c>
      <c r="F72" s="239" t="s">
        <v>301</v>
      </c>
      <c r="G72" s="240">
        <v>0.9</v>
      </c>
      <c r="H72" s="56" t="s">
        <v>303</v>
      </c>
      <c r="I72" s="12">
        <v>2.88</v>
      </c>
      <c r="J72" s="7"/>
      <c r="K72" s="180"/>
      <c r="L72" s="14"/>
      <c r="M72" s="9"/>
      <c r="N72" s="87"/>
      <c r="O72" s="87"/>
      <c r="P72" s="87"/>
      <c r="Q72" s="87"/>
      <c r="R72" s="87"/>
      <c r="S72" s="87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1"/>
      <c r="AF72" s="62"/>
    </row>
    <row r="73" spans="1:32" ht="90">
      <c r="A73" s="54" t="s">
        <v>135</v>
      </c>
      <c r="B73" s="52" t="s">
        <v>135</v>
      </c>
      <c r="C73" s="9" t="s">
        <v>296</v>
      </c>
      <c r="D73" s="56" t="s">
        <v>260</v>
      </c>
      <c r="E73" s="70" t="s">
        <v>304</v>
      </c>
      <c r="F73" s="242" t="s">
        <v>301</v>
      </c>
      <c r="G73" s="240">
        <v>0.2</v>
      </c>
      <c r="H73" s="56" t="s">
        <v>303</v>
      </c>
      <c r="I73" s="12">
        <v>2.88</v>
      </c>
      <c r="J73" s="7"/>
      <c r="K73" s="180"/>
      <c r="L73" s="14"/>
      <c r="M73" s="7"/>
      <c r="N73" s="87"/>
      <c r="O73" s="87"/>
      <c r="P73" s="87"/>
      <c r="Q73" s="87"/>
      <c r="R73" s="87"/>
      <c r="S73" s="87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1"/>
      <c r="AF73" s="62"/>
    </row>
    <row r="74" spans="1:32" ht="90">
      <c r="A74" s="54" t="s">
        <v>135</v>
      </c>
      <c r="B74" s="52" t="s">
        <v>135</v>
      </c>
      <c r="C74" s="9" t="s">
        <v>296</v>
      </c>
      <c r="D74" s="56" t="s">
        <v>260</v>
      </c>
      <c r="E74" s="70" t="s">
        <v>305</v>
      </c>
      <c r="F74" s="243" t="s">
        <v>388</v>
      </c>
      <c r="G74" s="240">
        <v>0.2</v>
      </c>
      <c r="H74" s="56" t="s">
        <v>71</v>
      </c>
      <c r="I74" s="12">
        <v>2.88</v>
      </c>
      <c r="J74" s="7"/>
      <c r="K74" s="180"/>
      <c r="L74" s="14"/>
      <c r="M74" s="7"/>
      <c r="N74" s="87"/>
      <c r="O74" s="87"/>
      <c r="P74" s="87"/>
      <c r="Q74" s="87"/>
      <c r="R74" s="87"/>
      <c r="S74" s="87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1"/>
      <c r="AF74" s="62"/>
    </row>
    <row r="75" spans="1:32" ht="135">
      <c r="A75" s="54" t="s">
        <v>306</v>
      </c>
      <c r="B75" s="52" t="s">
        <v>307</v>
      </c>
      <c r="C75" s="54" t="s">
        <v>308</v>
      </c>
      <c r="D75" s="56" t="s">
        <v>260</v>
      </c>
      <c r="E75" s="70" t="s">
        <v>297</v>
      </c>
      <c r="F75" s="244" t="s">
        <v>252</v>
      </c>
      <c r="G75" s="240">
        <v>0.9</v>
      </c>
      <c r="H75" s="56" t="s">
        <v>179</v>
      </c>
      <c r="I75" s="12">
        <v>2.02</v>
      </c>
      <c r="J75" s="7"/>
      <c r="K75" s="180"/>
      <c r="L75" s="14"/>
      <c r="M75" s="54" t="s">
        <v>306</v>
      </c>
      <c r="N75" s="87"/>
      <c r="O75" s="87"/>
      <c r="P75" s="87"/>
      <c r="Q75" s="87"/>
      <c r="R75" s="87"/>
      <c r="S75" s="87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1"/>
      <c r="AF75" s="62"/>
    </row>
    <row r="76" spans="1:32" ht="75">
      <c r="A76" s="54" t="s">
        <v>309</v>
      </c>
      <c r="B76" s="52" t="s">
        <v>310</v>
      </c>
      <c r="C76" s="36" t="s">
        <v>311</v>
      </c>
      <c r="D76" s="36" t="s">
        <v>311</v>
      </c>
      <c r="E76" s="36" t="s">
        <v>311</v>
      </c>
      <c r="F76" s="243" t="s">
        <v>312</v>
      </c>
      <c r="G76" s="240">
        <v>0.2</v>
      </c>
      <c r="H76" s="56" t="s">
        <v>179</v>
      </c>
      <c r="I76" s="12">
        <v>2.4</v>
      </c>
      <c r="J76" s="7"/>
      <c r="K76" s="180"/>
      <c r="L76" s="14"/>
      <c r="M76" s="54" t="s">
        <v>309</v>
      </c>
      <c r="N76" s="87"/>
      <c r="O76" s="87"/>
      <c r="P76" s="87"/>
      <c r="Q76" s="87"/>
      <c r="R76" s="87"/>
      <c r="S76" s="87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1"/>
      <c r="AF76" s="62"/>
    </row>
    <row r="77" spans="1:32" ht="75">
      <c r="A77" s="54" t="s">
        <v>262</v>
      </c>
      <c r="B77" s="52" t="s">
        <v>263</v>
      </c>
      <c r="C77" s="9" t="s">
        <v>264</v>
      </c>
      <c r="D77" s="7" t="s">
        <v>34</v>
      </c>
      <c r="E77" s="7" t="s">
        <v>265</v>
      </c>
      <c r="F77" s="243" t="s">
        <v>266</v>
      </c>
      <c r="G77" s="240">
        <v>0.2</v>
      </c>
      <c r="H77" s="56" t="s">
        <v>303</v>
      </c>
      <c r="I77" s="12">
        <v>2.63</v>
      </c>
      <c r="J77" s="7"/>
      <c r="K77" s="180"/>
      <c r="L77" s="14"/>
      <c r="M77" s="54" t="s">
        <v>262</v>
      </c>
      <c r="N77" s="87"/>
      <c r="O77" s="87"/>
      <c r="P77" s="87"/>
      <c r="Q77" s="87"/>
      <c r="R77" s="87"/>
      <c r="S77" s="87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1"/>
      <c r="AF77" s="62"/>
    </row>
    <row r="78" spans="1:32" ht="60">
      <c r="A78" s="54" t="s">
        <v>313</v>
      </c>
      <c r="B78" s="52" t="s">
        <v>314</v>
      </c>
      <c r="C78" s="9"/>
      <c r="D78" s="56" t="s">
        <v>315</v>
      </c>
      <c r="E78" s="56" t="s">
        <v>315</v>
      </c>
      <c r="F78" s="243" t="s">
        <v>316</v>
      </c>
      <c r="G78" s="240">
        <v>0.8</v>
      </c>
      <c r="H78" s="56" t="s">
        <v>317</v>
      </c>
      <c r="I78" s="12">
        <v>1.61</v>
      </c>
      <c r="J78" s="7"/>
      <c r="K78" s="180"/>
      <c r="L78" s="14"/>
      <c r="M78" s="54" t="s">
        <v>313</v>
      </c>
      <c r="N78" s="87"/>
      <c r="O78" s="87"/>
      <c r="P78" s="87"/>
      <c r="Q78" s="87"/>
      <c r="R78" s="87"/>
      <c r="S78" s="87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1"/>
      <c r="AF78" s="62"/>
    </row>
    <row r="79" spans="1:32" ht="51">
      <c r="A79" s="245" t="s">
        <v>318</v>
      </c>
      <c r="B79" s="90" t="s">
        <v>319</v>
      </c>
      <c r="C79" s="90" t="s">
        <v>320</v>
      </c>
      <c r="D79" s="90" t="s">
        <v>321</v>
      </c>
      <c r="E79" s="90" t="s">
        <v>321</v>
      </c>
      <c r="F79" s="246" t="s">
        <v>389</v>
      </c>
      <c r="G79" s="240">
        <v>0.8</v>
      </c>
      <c r="H79" s="185" t="s">
        <v>322</v>
      </c>
      <c r="I79" s="12">
        <v>1.59</v>
      </c>
      <c r="J79" s="7"/>
      <c r="K79" s="180"/>
      <c r="L79" s="14"/>
      <c r="M79" s="245" t="s">
        <v>318</v>
      </c>
      <c r="N79" s="87"/>
      <c r="O79" s="87"/>
      <c r="P79" s="87"/>
      <c r="Q79" s="87"/>
      <c r="R79" s="87"/>
      <c r="S79" s="87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1"/>
      <c r="AF79" s="62"/>
    </row>
    <row r="80" spans="1:32" ht="15.75">
      <c r="A80" s="236" t="s">
        <v>298</v>
      </c>
      <c r="B80" s="25"/>
      <c r="C80" s="25"/>
      <c r="D80" s="25"/>
      <c r="E80" s="25"/>
      <c r="F80" s="247"/>
      <c r="G80" s="248">
        <f>SUM(G71:G79)</f>
        <v>4.2</v>
      </c>
      <c r="H80" s="249"/>
      <c r="I80" s="198"/>
      <c r="J80" s="110"/>
      <c r="K80" s="110"/>
      <c r="L80" s="114"/>
      <c r="M80" s="25"/>
      <c r="N80" s="115"/>
      <c r="O80" s="115"/>
      <c r="P80" s="115"/>
      <c r="Q80" s="115"/>
      <c r="R80" s="115"/>
      <c r="S80" s="115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4"/>
      <c r="AF80" s="105"/>
    </row>
    <row r="81" spans="1:32" ht="60">
      <c r="A81" s="70" t="s">
        <v>323</v>
      </c>
      <c r="B81" s="9"/>
      <c r="C81" s="9"/>
      <c r="D81" s="9"/>
      <c r="E81" s="9"/>
      <c r="F81" s="250"/>
      <c r="G81" s="251"/>
      <c r="H81" s="7"/>
      <c r="I81" s="95"/>
      <c r="J81" s="96"/>
      <c r="K81" s="96"/>
      <c r="L81" s="13"/>
      <c r="M81" s="9"/>
      <c r="N81" s="87"/>
      <c r="O81" s="87"/>
      <c r="P81" s="87"/>
      <c r="Q81" s="87"/>
      <c r="R81" s="87"/>
      <c r="S81" s="87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1"/>
      <c r="AF81" s="62"/>
    </row>
    <row r="82" spans="1:32" ht="63.75">
      <c r="A82" s="252" t="s">
        <v>324</v>
      </c>
      <c r="B82" s="9" t="s">
        <v>325</v>
      </c>
      <c r="C82" s="9"/>
      <c r="D82" s="9" t="s">
        <v>326</v>
      </c>
      <c r="E82" s="9"/>
      <c r="F82" s="107" t="s">
        <v>327</v>
      </c>
      <c r="G82" s="194">
        <v>1</v>
      </c>
      <c r="H82" s="162" t="s">
        <v>328</v>
      </c>
      <c r="I82" s="163">
        <v>1.87</v>
      </c>
      <c r="J82" s="96"/>
      <c r="K82" s="96"/>
      <c r="L82" s="13">
        <v>36</v>
      </c>
      <c r="M82" s="252" t="s">
        <v>324</v>
      </c>
      <c r="N82" s="87"/>
      <c r="O82" s="87"/>
      <c r="P82" s="87"/>
      <c r="Q82" s="87"/>
      <c r="R82" s="87"/>
      <c r="S82" s="87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1"/>
      <c r="AF82" s="62"/>
    </row>
    <row r="83" spans="1:32" ht="75">
      <c r="A83" s="253" t="s">
        <v>39</v>
      </c>
      <c r="B83" s="70" t="s">
        <v>329</v>
      </c>
      <c r="C83" s="70" t="s">
        <v>330</v>
      </c>
      <c r="D83" s="70" t="s">
        <v>331</v>
      </c>
      <c r="E83" s="70" t="s">
        <v>332</v>
      </c>
      <c r="F83" s="254" t="s">
        <v>333</v>
      </c>
      <c r="G83" s="255">
        <v>0.5</v>
      </c>
      <c r="H83" s="72" t="s">
        <v>293</v>
      </c>
      <c r="I83" s="163">
        <v>1.71</v>
      </c>
      <c r="J83" s="154"/>
      <c r="K83" s="154"/>
      <c r="L83" s="13"/>
      <c r="M83" s="253" t="s">
        <v>39</v>
      </c>
      <c r="N83" s="87"/>
      <c r="O83" s="87"/>
      <c r="P83" s="87"/>
      <c r="Q83" s="87"/>
      <c r="R83" s="87"/>
      <c r="S83" s="87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>
        <v>22</v>
      </c>
      <c r="AE83" s="61"/>
      <c r="AF83" s="62"/>
    </row>
    <row r="84" spans="1:32" ht="63.75">
      <c r="A84" s="51" t="s">
        <v>309</v>
      </c>
      <c r="B84" s="52" t="s">
        <v>310</v>
      </c>
      <c r="C84" s="36" t="s">
        <v>311</v>
      </c>
      <c r="D84" s="36" t="s">
        <v>311</v>
      </c>
      <c r="E84" s="36" t="s">
        <v>311</v>
      </c>
      <c r="F84" s="67" t="s">
        <v>312</v>
      </c>
      <c r="G84" s="11">
        <v>0.5</v>
      </c>
      <c r="H84" s="7" t="s">
        <v>132</v>
      </c>
      <c r="I84" s="12">
        <v>2.42</v>
      </c>
      <c r="J84" s="13" t="s">
        <v>103</v>
      </c>
      <c r="K84" s="7"/>
      <c r="L84" s="13">
        <v>37</v>
      </c>
      <c r="M84" s="51" t="s">
        <v>309</v>
      </c>
      <c r="N84" s="87"/>
      <c r="O84" s="87"/>
      <c r="P84" s="87"/>
      <c r="Q84" s="87"/>
      <c r="R84" s="87"/>
      <c r="S84" s="87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>
        <v>22</v>
      </c>
      <c r="AE84" s="61"/>
      <c r="AF84" s="62"/>
    </row>
    <row r="85" spans="1:32" ht="63.75">
      <c r="A85" s="252" t="s">
        <v>334</v>
      </c>
      <c r="B85" s="119" t="s">
        <v>329</v>
      </c>
      <c r="C85" s="119" t="s">
        <v>335</v>
      </c>
      <c r="D85" s="119" t="s">
        <v>336</v>
      </c>
      <c r="E85" s="9" t="s">
        <v>336</v>
      </c>
      <c r="F85" s="109" t="s">
        <v>337</v>
      </c>
      <c r="G85" s="194">
        <v>0.5</v>
      </c>
      <c r="H85" s="162" t="s">
        <v>293</v>
      </c>
      <c r="I85" s="95">
        <v>1.81</v>
      </c>
      <c r="J85" s="96"/>
      <c r="K85" s="96"/>
      <c r="L85" s="13">
        <v>39</v>
      </c>
      <c r="M85" s="252" t="s">
        <v>334</v>
      </c>
      <c r="N85" s="87"/>
      <c r="O85" s="87"/>
      <c r="P85" s="87"/>
      <c r="Q85" s="87"/>
      <c r="R85" s="87"/>
      <c r="S85" s="87"/>
      <c r="T85" s="60"/>
      <c r="U85" s="60"/>
      <c r="V85" s="60"/>
      <c r="W85" s="60"/>
      <c r="X85" s="60"/>
      <c r="Y85" s="60"/>
      <c r="Z85" s="60">
        <v>20</v>
      </c>
      <c r="AA85" s="60"/>
      <c r="AB85" s="60"/>
      <c r="AC85" s="60"/>
      <c r="AD85" s="60"/>
      <c r="AE85" s="61"/>
      <c r="AF85" s="62"/>
    </row>
    <row r="86" spans="1:32" ht="67.5">
      <c r="A86" s="256" t="s">
        <v>338</v>
      </c>
      <c r="B86" s="126" t="s">
        <v>339</v>
      </c>
      <c r="C86" s="126" t="s">
        <v>340</v>
      </c>
      <c r="D86" s="125" t="s">
        <v>341</v>
      </c>
      <c r="E86" s="144" t="s">
        <v>341</v>
      </c>
      <c r="F86" s="109" t="s">
        <v>390</v>
      </c>
      <c r="G86" s="194">
        <v>0.5</v>
      </c>
      <c r="H86" s="162" t="s">
        <v>342</v>
      </c>
      <c r="I86" s="95">
        <v>1.46</v>
      </c>
      <c r="J86" s="96"/>
      <c r="K86" s="96"/>
      <c r="L86" s="13">
        <v>40</v>
      </c>
      <c r="M86" s="252" t="s">
        <v>338</v>
      </c>
      <c r="N86" s="87"/>
      <c r="O86" s="87"/>
      <c r="P86" s="87"/>
      <c r="Q86" s="87"/>
      <c r="R86" s="87"/>
      <c r="S86" s="87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1"/>
      <c r="AF86" s="62"/>
    </row>
    <row r="87" spans="1:32" ht="38.25">
      <c r="A87" s="245" t="s">
        <v>343</v>
      </c>
      <c r="B87" s="134" t="s">
        <v>325</v>
      </c>
      <c r="C87" s="134"/>
      <c r="D87" s="137" t="s">
        <v>344</v>
      </c>
      <c r="E87" s="9"/>
      <c r="F87" s="257">
        <v>4</v>
      </c>
      <c r="G87" s="194">
        <v>1</v>
      </c>
      <c r="H87" s="96" t="s">
        <v>345</v>
      </c>
      <c r="I87" s="95">
        <v>1.39</v>
      </c>
      <c r="J87" s="96"/>
      <c r="K87" s="96"/>
      <c r="L87" s="13">
        <v>41</v>
      </c>
      <c r="M87" s="245" t="s">
        <v>343</v>
      </c>
      <c r="N87" s="87"/>
      <c r="O87" s="87"/>
      <c r="P87" s="87"/>
      <c r="Q87" s="87"/>
      <c r="R87" s="87"/>
      <c r="S87" s="87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1">
        <v>20</v>
      </c>
      <c r="AF87" s="62"/>
    </row>
    <row r="88" spans="1:32" ht="51">
      <c r="A88" s="245" t="s">
        <v>346</v>
      </c>
      <c r="B88" s="9" t="s">
        <v>325</v>
      </c>
      <c r="C88" s="9"/>
      <c r="D88" s="9" t="s">
        <v>347</v>
      </c>
      <c r="E88" s="9"/>
      <c r="F88" s="257">
        <v>10</v>
      </c>
      <c r="G88" s="194">
        <v>1</v>
      </c>
      <c r="H88" s="96" t="s">
        <v>348</v>
      </c>
      <c r="I88" s="95">
        <v>1.49</v>
      </c>
      <c r="J88" s="96"/>
      <c r="K88" s="96"/>
      <c r="L88" s="13">
        <v>42</v>
      </c>
      <c r="M88" s="245" t="s">
        <v>346</v>
      </c>
      <c r="N88" s="87"/>
      <c r="O88" s="87"/>
      <c r="P88" s="87"/>
      <c r="Q88" s="87"/>
      <c r="R88" s="87"/>
      <c r="S88" s="87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1">
        <v>20</v>
      </c>
      <c r="AF88" s="62"/>
    </row>
    <row r="89" spans="1:32" ht="51">
      <c r="A89" s="245" t="s">
        <v>349</v>
      </c>
      <c r="B89" s="9" t="s">
        <v>325</v>
      </c>
      <c r="C89" s="9"/>
      <c r="D89" s="9" t="s">
        <v>347</v>
      </c>
      <c r="E89" s="9"/>
      <c r="F89" s="257">
        <v>7</v>
      </c>
      <c r="G89" s="194">
        <v>1</v>
      </c>
      <c r="H89" s="96" t="s">
        <v>345</v>
      </c>
      <c r="I89" s="95">
        <v>1.39</v>
      </c>
      <c r="J89" s="96"/>
      <c r="K89" s="96"/>
      <c r="L89" s="13">
        <v>43</v>
      </c>
      <c r="M89" s="245" t="s">
        <v>349</v>
      </c>
      <c r="N89" s="87"/>
      <c r="O89" s="87"/>
      <c r="P89" s="87"/>
      <c r="Q89" s="87"/>
      <c r="R89" s="87"/>
      <c r="S89" s="87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1">
        <v>20</v>
      </c>
      <c r="AF89" s="62"/>
    </row>
    <row r="90" spans="1:32" ht="51">
      <c r="A90" s="245" t="s">
        <v>350</v>
      </c>
      <c r="B90" s="13" t="s">
        <v>351</v>
      </c>
      <c r="C90" s="13"/>
      <c r="D90" s="13" t="s">
        <v>347</v>
      </c>
      <c r="E90" s="13"/>
      <c r="F90" s="13">
        <v>23</v>
      </c>
      <c r="G90" s="258">
        <v>1</v>
      </c>
      <c r="H90" s="96" t="s">
        <v>348</v>
      </c>
      <c r="I90" s="95">
        <v>1.49</v>
      </c>
      <c r="J90" s="13"/>
      <c r="K90" s="13"/>
      <c r="L90" s="13">
        <v>44</v>
      </c>
      <c r="M90" s="245" t="s">
        <v>350</v>
      </c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92">
        <v>20</v>
      </c>
      <c r="AF90" s="75">
        <v>30</v>
      </c>
    </row>
    <row r="91" spans="1:32" ht="51">
      <c r="A91" s="245" t="s">
        <v>352</v>
      </c>
      <c r="B91" s="13" t="s">
        <v>325</v>
      </c>
      <c r="C91" s="13"/>
      <c r="D91" s="13" t="s">
        <v>347</v>
      </c>
      <c r="E91" s="13"/>
      <c r="F91" s="259" t="s">
        <v>391</v>
      </c>
      <c r="G91" s="258">
        <v>1</v>
      </c>
      <c r="H91" s="96" t="s">
        <v>348</v>
      </c>
      <c r="I91" s="95">
        <v>1.49</v>
      </c>
      <c r="J91" s="13"/>
      <c r="K91" s="13"/>
      <c r="L91" s="13">
        <v>45</v>
      </c>
      <c r="M91" s="245" t="s">
        <v>352</v>
      </c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92">
        <v>20</v>
      </c>
      <c r="AF91" s="75">
        <v>30</v>
      </c>
    </row>
    <row r="92" spans="1:32" ht="30">
      <c r="A92" s="245" t="s">
        <v>353</v>
      </c>
      <c r="B92" s="13" t="s">
        <v>325</v>
      </c>
      <c r="C92" s="13"/>
      <c r="D92" s="54" t="s">
        <v>347</v>
      </c>
      <c r="E92" s="13"/>
      <c r="F92" s="259" t="s">
        <v>392</v>
      </c>
      <c r="G92" s="258">
        <v>1</v>
      </c>
      <c r="H92" s="116" t="s">
        <v>345</v>
      </c>
      <c r="I92" s="95">
        <v>1.39</v>
      </c>
      <c r="J92" s="13"/>
      <c r="K92" s="13"/>
      <c r="L92" s="13">
        <v>46</v>
      </c>
      <c r="M92" s="245" t="s">
        <v>353</v>
      </c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92">
        <v>20</v>
      </c>
      <c r="AF92" s="75"/>
    </row>
    <row r="93" spans="1:32" ht="25.5">
      <c r="A93" s="245" t="s">
        <v>354</v>
      </c>
      <c r="B93" s="13" t="s">
        <v>325</v>
      </c>
      <c r="C93" s="13"/>
      <c r="D93" s="90" t="s">
        <v>355</v>
      </c>
      <c r="E93" s="13"/>
      <c r="F93" s="259" t="s">
        <v>356</v>
      </c>
      <c r="G93" s="258">
        <v>0.5</v>
      </c>
      <c r="H93" s="116" t="s">
        <v>345</v>
      </c>
      <c r="I93" s="95">
        <v>1.39</v>
      </c>
      <c r="J93" s="13"/>
      <c r="K93" s="13"/>
      <c r="L93" s="13">
        <v>47</v>
      </c>
      <c r="M93" s="245" t="s">
        <v>354</v>
      </c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92"/>
      <c r="AF93" s="75"/>
    </row>
    <row r="94" spans="1:32" ht="63.75">
      <c r="A94" s="245" t="s">
        <v>357</v>
      </c>
      <c r="B94" s="13" t="s">
        <v>325</v>
      </c>
      <c r="C94" s="13"/>
      <c r="D94" s="13" t="s">
        <v>347</v>
      </c>
      <c r="E94" s="13"/>
      <c r="F94" s="259" t="s">
        <v>393</v>
      </c>
      <c r="G94" s="258">
        <v>1</v>
      </c>
      <c r="H94" s="96" t="s">
        <v>348</v>
      </c>
      <c r="I94" s="95">
        <v>1.49</v>
      </c>
      <c r="J94" s="13"/>
      <c r="K94" s="13"/>
      <c r="L94" s="13">
        <v>48</v>
      </c>
      <c r="M94" s="245" t="s">
        <v>357</v>
      </c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92">
        <v>20</v>
      </c>
      <c r="AF94" s="75"/>
    </row>
    <row r="95" spans="1:32" ht="38.25">
      <c r="A95" s="245" t="s">
        <v>358</v>
      </c>
      <c r="B95" s="13" t="s">
        <v>325</v>
      </c>
      <c r="C95" s="13"/>
      <c r="D95" s="13" t="s">
        <v>347</v>
      </c>
      <c r="E95" s="13"/>
      <c r="F95" s="259" t="s">
        <v>394</v>
      </c>
      <c r="G95" s="258">
        <v>1</v>
      </c>
      <c r="H95" s="96" t="s">
        <v>348</v>
      </c>
      <c r="I95" s="95">
        <v>1.49</v>
      </c>
      <c r="J95" s="13"/>
      <c r="K95" s="13"/>
      <c r="L95" s="90">
        <v>49</v>
      </c>
      <c r="M95" s="245" t="s">
        <v>358</v>
      </c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92">
        <v>20</v>
      </c>
      <c r="AF95" s="75">
        <v>30</v>
      </c>
    </row>
    <row r="96" spans="1:32">
      <c r="A96" s="245" t="s">
        <v>39</v>
      </c>
      <c r="B96" s="13"/>
      <c r="C96" s="13"/>
      <c r="D96" s="90" t="s">
        <v>359</v>
      </c>
      <c r="E96" s="13"/>
      <c r="F96" s="259"/>
      <c r="G96" s="258">
        <v>0.5</v>
      </c>
      <c r="H96" s="116" t="s">
        <v>345</v>
      </c>
      <c r="I96" s="95">
        <v>1.39</v>
      </c>
      <c r="J96" s="13"/>
      <c r="K96" s="13"/>
      <c r="L96" s="90"/>
      <c r="M96" s="245" t="s">
        <v>39</v>
      </c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92"/>
      <c r="AF96" s="75"/>
    </row>
    <row r="97" spans="1:32" ht="63.75">
      <c r="A97" s="245" t="s">
        <v>360</v>
      </c>
      <c r="B97" s="13" t="s">
        <v>325</v>
      </c>
      <c r="C97" s="13"/>
      <c r="D97" s="13" t="s">
        <v>361</v>
      </c>
      <c r="E97" s="13"/>
      <c r="F97" s="259" t="s">
        <v>395</v>
      </c>
      <c r="G97" s="258">
        <v>1</v>
      </c>
      <c r="H97" s="13" t="s">
        <v>348</v>
      </c>
      <c r="I97" s="13">
        <v>1.49</v>
      </c>
      <c r="J97" s="13"/>
      <c r="K97" s="13"/>
      <c r="L97" s="13">
        <v>51</v>
      </c>
      <c r="M97" s="245" t="s">
        <v>360</v>
      </c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>
        <v>50</v>
      </c>
      <c r="AD97" s="74"/>
      <c r="AE97" s="92"/>
      <c r="AF97" s="75"/>
    </row>
    <row r="98" spans="1:32" ht="25.5">
      <c r="A98" s="245" t="s">
        <v>362</v>
      </c>
      <c r="B98" s="13" t="s">
        <v>325</v>
      </c>
      <c r="C98" s="13"/>
      <c r="D98" s="13" t="s">
        <v>361</v>
      </c>
      <c r="E98" s="13"/>
      <c r="F98" s="259" t="s">
        <v>396</v>
      </c>
      <c r="G98" s="258">
        <v>1</v>
      </c>
      <c r="H98" s="13" t="s">
        <v>348</v>
      </c>
      <c r="I98" s="13">
        <v>1.49</v>
      </c>
      <c r="J98" s="13"/>
      <c r="K98" s="13"/>
      <c r="L98" s="13">
        <v>52</v>
      </c>
      <c r="M98" s="245" t="s">
        <v>362</v>
      </c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>
        <v>50</v>
      </c>
      <c r="AD98" s="74"/>
      <c r="AE98" s="92"/>
      <c r="AF98" s="75"/>
    </row>
    <row r="99" spans="1:32" ht="63.75">
      <c r="A99" s="245" t="s">
        <v>363</v>
      </c>
      <c r="B99" s="9" t="s">
        <v>325</v>
      </c>
      <c r="C99" s="13"/>
      <c r="D99" s="9" t="s">
        <v>361</v>
      </c>
      <c r="E99" s="13"/>
      <c r="F99" s="259" t="s">
        <v>397</v>
      </c>
      <c r="G99" s="194">
        <v>1</v>
      </c>
      <c r="H99" s="13" t="s">
        <v>348</v>
      </c>
      <c r="I99" s="13">
        <v>1.49</v>
      </c>
      <c r="J99" s="13"/>
      <c r="K99" s="13"/>
      <c r="L99" s="13">
        <v>53</v>
      </c>
      <c r="M99" s="245" t="s">
        <v>363</v>
      </c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>
        <v>50</v>
      </c>
      <c r="AD99" s="74"/>
      <c r="AE99" s="92"/>
      <c r="AF99" s="75"/>
    </row>
    <row r="100" spans="1:32" ht="38.25">
      <c r="A100" s="245" t="s">
        <v>364</v>
      </c>
      <c r="B100" s="13" t="s">
        <v>325</v>
      </c>
      <c r="C100" s="13"/>
      <c r="D100" s="13" t="s">
        <v>365</v>
      </c>
      <c r="E100" s="13"/>
      <c r="F100" s="259" t="s">
        <v>398</v>
      </c>
      <c r="G100" s="258">
        <v>1</v>
      </c>
      <c r="H100" s="90" t="s">
        <v>348</v>
      </c>
      <c r="I100" s="13">
        <v>1.7</v>
      </c>
      <c r="J100" s="13"/>
      <c r="K100" s="13"/>
      <c r="L100" s="13">
        <v>54</v>
      </c>
      <c r="M100" s="245" t="s">
        <v>364</v>
      </c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92"/>
      <c r="AF100" s="75"/>
    </row>
    <row r="101" spans="1:32" ht="38.25">
      <c r="A101" s="245" t="s">
        <v>366</v>
      </c>
      <c r="B101" s="13" t="s">
        <v>325</v>
      </c>
      <c r="C101" s="13"/>
      <c r="D101" s="13" t="s">
        <v>367</v>
      </c>
      <c r="E101" s="13"/>
      <c r="F101" s="259" t="s">
        <v>390</v>
      </c>
      <c r="G101" s="258">
        <v>1</v>
      </c>
      <c r="H101" s="90" t="s">
        <v>368</v>
      </c>
      <c r="I101" s="13">
        <v>1.95</v>
      </c>
      <c r="J101" s="13"/>
      <c r="K101" s="13"/>
      <c r="L101" s="13">
        <v>55</v>
      </c>
      <c r="M101" s="245" t="s">
        <v>366</v>
      </c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>
        <v>50</v>
      </c>
      <c r="AD101" s="74"/>
      <c r="AE101" s="92"/>
      <c r="AF101" s="75"/>
    </row>
    <row r="102" spans="1:32" ht="25.5">
      <c r="A102" s="260" t="s">
        <v>369</v>
      </c>
      <c r="B102" s="13" t="s">
        <v>325</v>
      </c>
      <c r="C102" s="13"/>
      <c r="D102" s="13" t="s">
        <v>367</v>
      </c>
      <c r="E102" s="13"/>
      <c r="F102" s="259" t="s">
        <v>228</v>
      </c>
      <c r="G102" s="258">
        <v>1</v>
      </c>
      <c r="H102" s="90" t="s">
        <v>370</v>
      </c>
      <c r="I102" s="13">
        <v>1.59</v>
      </c>
      <c r="J102" s="13"/>
      <c r="K102" s="13"/>
      <c r="L102" s="13">
        <v>56</v>
      </c>
      <c r="M102" s="245" t="s">
        <v>371</v>
      </c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>
        <v>50</v>
      </c>
      <c r="AD102" s="74"/>
      <c r="AE102" s="92"/>
      <c r="AF102" s="75"/>
    </row>
    <row r="103" spans="1:32" ht="38.25">
      <c r="A103" s="245" t="s">
        <v>372</v>
      </c>
      <c r="B103" s="13" t="s">
        <v>373</v>
      </c>
      <c r="C103" s="13"/>
      <c r="D103" s="13" t="s">
        <v>374</v>
      </c>
      <c r="E103" s="13"/>
      <c r="F103" s="259" t="s">
        <v>228</v>
      </c>
      <c r="G103" s="258">
        <v>1</v>
      </c>
      <c r="H103" s="13" t="s">
        <v>370</v>
      </c>
      <c r="I103" s="13">
        <v>1.59</v>
      </c>
      <c r="J103" s="13"/>
      <c r="K103" s="13"/>
      <c r="L103" s="13">
        <v>57</v>
      </c>
      <c r="M103" s="245" t="s">
        <v>375</v>
      </c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>
        <v>50</v>
      </c>
      <c r="AD103" s="74"/>
      <c r="AE103" s="92"/>
      <c r="AF103" s="75"/>
    </row>
    <row r="104" spans="1:32">
      <c r="A104" s="13" t="s">
        <v>376</v>
      </c>
      <c r="B104" s="13" t="s">
        <v>314</v>
      </c>
      <c r="C104" s="13"/>
      <c r="D104" s="13" t="s">
        <v>374</v>
      </c>
      <c r="E104" s="13"/>
      <c r="F104" s="259" t="s">
        <v>399</v>
      </c>
      <c r="G104" s="258">
        <v>1</v>
      </c>
      <c r="H104" s="90" t="s">
        <v>377</v>
      </c>
      <c r="I104" s="13">
        <v>1.7</v>
      </c>
      <c r="J104" s="13"/>
      <c r="K104" s="13"/>
      <c r="L104" s="13">
        <v>58</v>
      </c>
      <c r="M104" s="13" t="s">
        <v>376</v>
      </c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>
        <v>50</v>
      </c>
      <c r="AD104" s="74"/>
      <c r="AE104" s="92"/>
      <c r="AF104" s="75"/>
    </row>
    <row r="105" spans="1:32" ht="45">
      <c r="A105" s="261" t="s">
        <v>378</v>
      </c>
      <c r="B105" s="262" t="s">
        <v>351</v>
      </c>
      <c r="C105" s="263"/>
      <c r="D105" s="263" t="s">
        <v>379</v>
      </c>
      <c r="E105" s="264"/>
      <c r="F105" s="265" t="s">
        <v>392</v>
      </c>
      <c r="G105" s="266">
        <v>1</v>
      </c>
      <c r="H105" s="267" t="s">
        <v>368</v>
      </c>
      <c r="I105" s="268">
        <v>1.95</v>
      </c>
      <c r="J105" s="13"/>
      <c r="K105" s="13"/>
      <c r="L105" s="13"/>
      <c r="M105" s="13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92"/>
      <c r="AF105" s="75"/>
    </row>
    <row r="106" spans="1:32" ht="15.75">
      <c r="A106" s="269" t="s">
        <v>298</v>
      </c>
      <c r="B106" s="269"/>
      <c r="C106" s="269"/>
      <c r="D106" s="269"/>
      <c r="E106" s="269"/>
      <c r="F106" s="269"/>
      <c r="G106" s="270">
        <f>SUM(G82:G105)</f>
        <v>21</v>
      </c>
      <c r="H106" s="269"/>
      <c r="I106" s="269"/>
      <c r="J106" s="269"/>
      <c r="K106" s="269"/>
      <c r="L106" s="269"/>
      <c r="M106" s="269"/>
      <c r="N106" s="271"/>
      <c r="O106" s="271"/>
      <c r="P106" s="271"/>
      <c r="Q106" s="271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2"/>
      <c r="AF106" s="273"/>
    </row>
    <row r="107" spans="1:32" ht="15.75">
      <c r="A107" s="269" t="s">
        <v>380</v>
      </c>
      <c r="B107" s="269"/>
      <c r="C107" s="269"/>
      <c r="D107" s="269"/>
      <c r="E107" s="269"/>
      <c r="F107" s="269"/>
      <c r="G107" s="274">
        <f>G67+G70+G80+G106</f>
        <v>32.700000000000003</v>
      </c>
      <c r="H107" s="269"/>
      <c r="I107" s="269"/>
      <c r="J107" s="269"/>
      <c r="K107" s="269"/>
      <c r="L107" s="269"/>
      <c r="M107" s="269"/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  <c r="AA107" s="271"/>
      <c r="AB107" s="271"/>
      <c r="AC107" s="271"/>
      <c r="AD107" s="271"/>
      <c r="AE107" s="272"/>
      <c r="AF107" s="273"/>
    </row>
  </sheetData>
  <mergeCells count="28">
    <mergeCell ref="AF3:AF4"/>
    <mergeCell ref="M2:M4"/>
    <mergeCell ref="N2:Q3"/>
    <mergeCell ref="R2:R4"/>
    <mergeCell ref="S2:AF2"/>
    <mergeCell ref="S3:S4"/>
    <mergeCell ref="T3:V3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L2:L4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184"/>
  <sheetViews>
    <sheetView tabSelected="1" view="pageBreakPreview" topLeftCell="A3" zoomScaleNormal="53" zoomScaleSheetLayoutView="100" workbookViewId="0">
      <pane xSplit="14" ySplit="7" topLeftCell="O180" activePane="bottomRight" state="frozen"/>
      <selection activeCell="A3" sqref="A3"/>
      <selection pane="topRight" activeCell="O3" sqref="O3"/>
      <selection pane="bottomLeft" activeCell="A7" sqref="A7"/>
      <selection pane="bottomRight" activeCell="B149" sqref="B149"/>
    </sheetView>
  </sheetViews>
  <sheetFormatPr defaultRowHeight="12"/>
  <cols>
    <col min="1" max="1" width="1.42578125" style="275" customWidth="1"/>
    <col min="2" max="2" width="10.140625" style="276" customWidth="1"/>
    <col min="3" max="3" width="10.7109375" style="276" customWidth="1"/>
    <col min="4" max="4" width="5.140625" style="276" customWidth="1"/>
    <col min="5" max="5" width="6.28515625" style="276" customWidth="1"/>
    <col min="6" max="6" width="6" style="275" customWidth="1"/>
    <col min="7" max="7" width="7.7109375" style="277" customWidth="1"/>
    <col min="8" max="8" width="11.5703125" style="276" customWidth="1"/>
    <col min="9" max="9" width="5.5703125" style="275" customWidth="1"/>
    <col min="10" max="10" width="5.7109375" style="275" customWidth="1"/>
    <col min="11" max="11" width="3.85546875" style="275" customWidth="1"/>
    <col min="12" max="12" width="5" style="275" customWidth="1"/>
    <col min="13" max="13" width="2.5703125" style="278" customWidth="1"/>
    <col min="14" max="14" width="4.28515625" style="415" customWidth="1"/>
    <col min="15" max="15" width="3.85546875" style="416" customWidth="1"/>
    <col min="16" max="16" width="5.42578125" style="416" customWidth="1"/>
    <col min="17" max="17" width="3.85546875" style="275" customWidth="1"/>
    <col min="18" max="18" width="0.28515625" style="279" customWidth="1"/>
    <col min="19" max="19" width="0.28515625" style="275" hidden="1" customWidth="1"/>
    <col min="20" max="20" width="4.42578125" style="520" customWidth="1"/>
    <col min="21" max="21" width="4.28515625" style="520" customWidth="1"/>
    <col min="22" max="22" width="4" style="520" customWidth="1"/>
    <col min="23" max="23" width="3.85546875" style="520" customWidth="1"/>
    <col min="24" max="24" width="4.28515625" style="276" customWidth="1"/>
    <col min="25" max="25" width="1.85546875" style="280" customWidth="1"/>
    <col min="26" max="26" width="4" style="281" customWidth="1"/>
    <col min="27" max="27" width="4.140625" style="281" customWidth="1"/>
    <col min="28" max="28" width="4" style="282" customWidth="1"/>
    <col min="29" max="29" width="4.140625" style="282" customWidth="1"/>
    <col min="30" max="30" width="3.85546875" style="282" customWidth="1"/>
    <col min="31" max="31" width="5.140625" style="283" customWidth="1"/>
    <col min="32" max="33" width="5" style="283" customWidth="1"/>
    <col min="34" max="34" width="4.28515625" style="283" customWidth="1"/>
    <col min="35" max="35" width="4.28515625" style="284" customWidth="1"/>
    <col min="36" max="36" width="5.140625" style="284" customWidth="1"/>
    <col min="37" max="37" width="4.28515625" style="284" customWidth="1"/>
    <col min="38" max="38" width="4" style="275" customWidth="1"/>
    <col min="39" max="39" width="5.85546875" style="276" customWidth="1"/>
    <col min="40" max="40" width="5.140625" style="275" hidden="1" customWidth="1"/>
    <col min="41" max="41" width="4.85546875" style="276" customWidth="1"/>
    <col min="42" max="42" width="5" style="276" customWidth="1"/>
    <col min="43" max="43" width="4.28515625" style="276" customWidth="1"/>
    <col min="44" max="44" width="5.85546875" style="276" customWidth="1"/>
    <col min="45" max="45" width="4.140625" style="275" customWidth="1"/>
    <col min="46" max="46" width="9.140625" style="275"/>
    <col min="47" max="47" width="9.140625" style="275" customWidth="1"/>
    <col min="48" max="48" width="22" style="275" customWidth="1"/>
    <col min="49" max="16384" width="9.140625" style="275"/>
  </cols>
  <sheetData>
    <row r="1" spans="1:49">
      <c r="C1" s="559" t="s">
        <v>444</v>
      </c>
      <c r="H1" s="556"/>
    </row>
    <row r="2" spans="1:49" s="471" customFormat="1">
      <c r="A2" s="473"/>
      <c r="B2" s="474"/>
      <c r="C2" s="560"/>
      <c r="D2" s="474"/>
      <c r="E2" s="474"/>
      <c r="F2" s="473"/>
      <c r="G2" s="475"/>
      <c r="H2" s="557"/>
      <c r="I2" s="473"/>
      <c r="J2" s="473"/>
      <c r="K2" s="473"/>
      <c r="L2" s="473"/>
      <c r="M2" s="476"/>
      <c r="N2" s="476"/>
      <c r="O2" s="473"/>
      <c r="P2" s="473"/>
      <c r="Q2" s="473"/>
      <c r="R2" s="477"/>
      <c r="S2" s="473"/>
      <c r="T2" s="521"/>
      <c r="U2" s="521"/>
      <c r="V2" s="521"/>
      <c r="W2" s="521"/>
      <c r="X2" s="474"/>
      <c r="Y2" s="478"/>
      <c r="Z2" s="479"/>
      <c r="AA2" s="479"/>
      <c r="AB2" s="480"/>
      <c r="AC2" s="480"/>
      <c r="AD2" s="480"/>
      <c r="AE2" s="481"/>
      <c r="AF2" s="481"/>
      <c r="AG2" s="481"/>
      <c r="AH2" s="481"/>
      <c r="AI2" s="482"/>
      <c r="AJ2" s="482"/>
      <c r="AK2" s="482"/>
      <c r="AL2" s="473"/>
      <c r="AM2" s="474"/>
      <c r="AN2" s="473"/>
      <c r="AO2" s="474"/>
      <c r="AP2" s="474"/>
      <c r="AQ2" s="474"/>
      <c r="AR2" s="474"/>
      <c r="AS2" s="473"/>
      <c r="AT2" s="473"/>
      <c r="AU2" s="473"/>
      <c r="AV2" s="473"/>
    </row>
    <row r="3" spans="1:49" s="471" customFormat="1">
      <c r="A3" s="484"/>
      <c r="B3" s="484"/>
      <c r="C3" s="485"/>
      <c r="D3" s="484"/>
      <c r="E3" s="484" t="s">
        <v>1072</v>
      </c>
      <c r="F3" s="484"/>
      <c r="G3" s="486"/>
      <c r="H3" s="487"/>
      <c r="I3" s="484"/>
      <c r="J3" s="484"/>
      <c r="K3" s="484"/>
      <c r="L3" s="484"/>
      <c r="M3" s="488"/>
      <c r="N3" s="488"/>
      <c r="O3" s="484"/>
      <c r="P3" s="484"/>
      <c r="Q3" s="484"/>
      <c r="R3" s="489"/>
      <c r="S3" s="484"/>
      <c r="T3" s="522"/>
      <c r="U3" s="522"/>
      <c r="V3" s="522"/>
      <c r="W3" s="522"/>
      <c r="X3" s="484"/>
      <c r="Y3" s="484"/>
      <c r="Z3" s="491"/>
      <c r="AA3" s="491"/>
      <c r="AB3" s="492"/>
      <c r="AC3" s="492"/>
      <c r="AD3" s="492"/>
      <c r="AE3" s="490"/>
      <c r="AF3" s="490"/>
      <c r="AG3" s="490"/>
      <c r="AH3" s="490"/>
      <c r="AI3" s="491"/>
      <c r="AJ3" s="491"/>
      <c r="AK3" s="491"/>
      <c r="AL3" s="484"/>
      <c r="AM3" s="484"/>
      <c r="AN3" s="484"/>
      <c r="AO3" s="484"/>
      <c r="AP3" s="484"/>
      <c r="AQ3" s="484"/>
      <c r="AR3" s="484"/>
      <c r="AS3" s="484"/>
      <c r="AT3" s="484"/>
      <c r="AU3" s="484"/>
      <c r="AV3" s="484"/>
      <c r="AW3" s="472"/>
    </row>
    <row r="4" spans="1:49" s="471" customFormat="1">
      <c r="A4" s="484"/>
      <c r="B4" s="484"/>
      <c r="C4" s="485"/>
      <c r="D4" s="484"/>
      <c r="E4" s="484"/>
      <c r="F4" s="484"/>
      <c r="G4" s="486"/>
      <c r="H4" s="487"/>
      <c r="I4" s="484"/>
      <c r="J4" s="484"/>
      <c r="K4" s="484"/>
      <c r="L4" s="484"/>
      <c r="M4" s="488"/>
      <c r="N4" s="488"/>
      <c r="O4" s="484"/>
      <c r="P4" s="484"/>
      <c r="Q4" s="484"/>
      <c r="R4" s="489"/>
      <c r="S4" s="484"/>
      <c r="T4" s="522"/>
      <c r="U4" s="522"/>
      <c r="V4" s="522"/>
      <c r="W4" s="522"/>
      <c r="X4" s="484"/>
      <c r="Y4" s="484"/>
      <c r="Z4" s="491"/>
      <c r="AA4" s="491"/>
      <c r="AB4" s="492"/>
      <c r="AC4" s="492"/>
      <c r="AD4" s="492"/>
      <c r="AE4" s="490"/>
      <c r="AF4" s="490"/>
      <c r="AG4" s="490"/>
      <c r="AH4" s="490"/>
      <c r="AI4" s="491"/>
      <c r="AJ4" s="491"/>
      <c r="AK4" s="491"/>
      <c r="AL4" s="484"/>
      <c r="AM4" s="484"/>
      <c r="AN4" s="484"/>
      <c r="AO4" s="484"/>
      <c r="AP4" s="484"/>
      <c r="AQ4" s="484"/>
      <c r="AR4" s="484"/>
      <c r="AS4" s="484"/>
      <c r="AT4" s="484"/>
      <c r="AU4" s="484"/>
      <c r="AV4" s="484"/>
      <c r="AW4" s="472"/>
    </row>
    <row r="5" spans="1:49" s="410" customFormat="1" ht="15" customHeight="1">
      <c r="A5" s="620" t="s">
        <v>12</v>
      </c>
      <c r="B5" s="614" t="s">
        <v>1</v>
      </c>
      <c r="C5" s="614" t="s">
        <v>2</v>
      </c>
      <c r="D5" s="614" t="s">
        <v>3</v>
      </c>
      <c r="E5" s="604" t="s">
        <v>4</v>
      </c>
      <c r="F5" s="604" t="s">
        <v>5</v>
      </c>
      <c r="G5" s="624" t="s">
        <v>6</v>
      </c>
      <c r="H5" s="614" t="s">
        <v>7</v>
      </c>
      <c r="I5" s="604" t="s">
        <v>8</v>
      </c>
      <c r="J5" s="604" t="s">
        <v>9</v>
      </c>
      <c r="K5" s="604" t="s">
        <v>827</v>
      </c>
      <c r="L5" s="604" t="s">
        <v>721</v>
      </c>
      <c r="M5" s="626" t="s">
        <v>716</v>
      </c>
      <c r="N5" s="628" t="s">
        <v>717</v>
      </c>
      <c r="O5" s="604" t="s">
        <v>818</v>
      </c>
      <c r="P5" s="604" t="s">
        <v>896</v>
      </c>
      <c r="Q5" s="604" t="s">
        <v>10</v>
      </c>
      <c r="R5" s="622" t="s">
        <v>12</v>
      </c>
      <c r="S5" s="604" t="s">
        <v>1</v>
      </c>
      <c r="T5" s="612" t="s">
        <v>13</v>
      </c>
      <c r="U5" s="612"/>
      <c r="V5" s="612"/>
      <c r="W5" s="612"/>
      <c r="X5" s="614" t="s">
        <v>14</v>
      </c>
      <c r="Y5" s="604" t="s">
        <v>15</v>
      </c>
      <c r="Z5" s="604"/>
      <c r="AA5" s="604"/>
      <c r="AB5" s="604"/>
      <c r="AC5" s="604"/>
      <c r="AD5" s="604"/>
      <c r="AE5" s="604"/>
      <c r="AF5" s="604"/>
      <c r="AG5" s="604"/>
      <c r="AH5" s="604"/>
      <c r="AI5" s="604"/>
      <c r="AJ5" s="604"/>
      <c r="AK5" s="604"/>
      <c r="AL5" s="604"/>
      <c r="AM5" s="604"/>
      <c r="AN5" s="604"/>
      <c r="AO5" s="604"/>
      <c r="AP5" s="604"/>
      <c r="AQ5" s="604"/>
      <c r="AR5" s="604"/>
      <c r="AS5" s="604"/>
      <c r="AT5" s="483"/>
      <c r="AU5" s="483"/>
      <c r="AV5" s="483"/>
    </row>
    <row r="6" spans="1:49" s="410" customFormat="1" ht="69" customHeight="1">
      <c r="A6" s="621"/>
      <c r="B6" s="615"/>
      <c r="C6" s="615"/>
      <c r="D6" s="615"/>
      <c r="E6" s="605"/>
      <c r="F6" s="605"/>
      <c r="G6" s="625"/>
      <c r="H6" s="615"/>
      <c r="I6" s="605"/>
      <c r="J6" s="605"/>
      <c r="K6" s="605"/>
      <c r="L6" s="605"/>
      <c r="M6" s="627"/>
      <c r="N6" s="629"/>
      <c r="O6" s="605"/>
      <c r="P6" s="605"/>
      <c r="Q6" s="605"/>
      <c r="R6" s="623"/>
      <c r="S6" s="605"/>
      <c r="T6" s="613"/>
      <c r="U6" s="613"/>
      <c r="V6" s="613"/>
      <c r="W6" s="613"/>
      <c r="X6" s="615"/>
      <c r="Y6" s="616" t="s">
        <v>10</v>
      </c>
      <c r="Z6" s="609" t="s">
        <v>715</v>
      </c>
      <c r="AA6" s="610"/>
      <c r="AB6" s="606" t="s">
        <v>846</v>
      </c>
      <c r="AC6" s="607"/>
      <c r="AD6" s="608"/>
      <c r="AE6" s="617" t="s">
        <v>16</v>
      </c>
      <c r="AF6" s="617"/>
      <c r="AG6" s="617"/>
      <c r="AH6" s="617"/>
      <c r="AI6" s="618" t="s">
        <v>17</v>
      </c>
      <c r="AJ6" s="618" t="s">
        <v>718</v>
      </c>
      <c r="AK6" s="618" t="s">
        <v>18</v>
      </c>
      <c r="AL6" s="611" t="s">
        <v>20</v>
      </c>
      <c r="AM6" s="603" t="s">
        <v>866</v>
      </c>
      <c r="AN6" s="611" t="s">
        <v>22</v>
      </c>
      <c r="AO6" s="603" t="s">
        <v>23</v>
      </c>
      <c r="AP6" s="603" t="s">
        <v>24</v>
      </c>
      <c r="AQ6" s="603" t="s">
        <v>25</v>
      </c>
      <c r="AR6" s="603" t="s">
        <v>719</v>
      </c>
      <c r="AS6" s="611" t="s">
        <v>26</v>
      </c>
    </row>
    <row r="7" spans="1:49" s="410" customFormat="1" ht="80.25" customHeight="1">
      <c r="A7" s="621"/>
      <c r="B7" s="615"/>
      <c r="C7" s="615"/>
      <c r="D7" s="615"/>
      <c r="E7" s="605"/>
      <c r="F7" s="605"/>
      <c r="G7" s="625"/>
      <c r="H7" s="615"/>
      <c r="I7" s="605"/>
      <c r="J7" s="605"/>
      <c r="K7" s="605"/>
      <c r="L7" s="605"/>
      <c r="M7" s="627"/>
      <c r="N7" s="629"/>
      <c r="O7" s="605"/>
      <c r="P7" s="605"/>
      <c r="Q7" s="605"/>
      <c r="R7" s="623"/>
      <c r="S7" s="605"/>
      <c r="T7" s="459">
        <v>0</v>
      </c>
      <c r="U7" s="523" t="s">
        <v>381</v>
      </c>
      <c r="V7" s="523" t="s">
        <v>382</v>
      </c>
      <c r="W7" s="523" t="s">
        <v>383</v>
      </c>
      <c r="X7" s="615"/>
      <c r="Y7" s="616"/>
      <c r="Z7" s="285" t="s">
        <v>381</v>
      </c>
      <c r="AA7" s="285" t="s">
        <v>1055</v>
      </c>
      <c r="AB7" s="286" t="s">
        <v>381</v>
      </c>
      <c r="AC7" s="286" t="s">
        <v>382</v>
      </c>
      <c r="AD7" s="286" t="s">
        <v>383</v>
      </c>
      <c r="AE7" s="287" t="s">
        <v>381</v>
      </c>
      <c r="AF7" s="287" t="s">
        <v>382</v>
      </c>
      <c r="AG7" s="287" t="s">
        <v>383</v>
      </c>
      <c r="AH7" s="287" t="s">
        <v>930</v>
      </c>
      <c r="AI7" s="618"/>
      <c r="AJ7" s="618"/>
      <c r="AK7" s="618"/>
      <c r="AL7" s="611"/>
      <c r="AM7" s="603"/>
      <c r="AN7" s="611"/>
      <c r="AO7" s="603"/>
      <c r="AP7" s="603"/>
      <c r="AQ7" s="603"/>
      <c r="AR7" s="619"/>
      <c r="AS7" s="611"/>
    </row>
    <row r="8" spans="1:49" s="280" customFormat="1" ht="35.85" customHeight="1">
      <c r="A8" s="288">
        <v>1</v>
      </c>
      <c r="B8" s="555" t="s">
        <v>404</v>
      </c>
      <c r="C8" s="561" t="s">
        <v>405</v>
      </c>
      <c r="D8" s="555" t="s">
        <v>406</v>
      </c>
      <c r="E8" s="290" t="s">
        <v>657</v>
      </c>
      <c r="F8" s="291"/>
      <c r="G8" s="292" t="s">
        <v>931</v>
      </c>
      <c r="H8" s="587">
        <v>1</v>
      </c>
      <c r="I8" s="460" t="s">
        <v>834</v>
      </c>
      <c r="J8" s="535">
        <v>6.22</v>
      </c>
      <c r="K8" s="293"/>
      <c r="L8" s="293"/>
      <c r="M8" s="294"/>
      <c r="N8" s="294"/>
      <c r="O8" s="290"/>
      <c r="P8" s="290"/>
      <c r="Q8" s="290"/>
      <c r="R8" s="295">
        <v>1</v>
      </c>
      <c r="S8" s="289" t="s">
        <v>404</v>
      </c>
      <c r="T8" s="464"/>
      <c r="U8" s="464"/>
      <c r="V8" s="464"/>
      <c r="W8" s="464"/>
      <c r="X8" s="432"/>
      <c r="Y8" s="423"/>
      <c r="Z8" s="424"/>
      <c r="AA8" s="424"/>
      <c r="AB8" s="421"/>
      <c r="AC8" s="464"/>
      <c r="AD8" s="421"/>
      <c r="AE8" s="425"/>
      <c r="AF8" s="425"/>
      <c r="AG8" s="425"/>
      <c r="AH8" s="425"/>
      <c r="AI8" s="296"/>
      <c r="AJ8" s="296"/>
      <c r="AK8" s="296"/>
      <c r="AL8" s="297"/>
      <c r="AM8" s="502"/>
      <c r="AN8" s="297"/>
      <c r="AO8" s="502"/>
      <c r="AP8" s="502"/>
      <c r="AQ8" s="502"/>
      <c r="AR8" s="502"/>
      <c r="AS8" s="297"/>
    </row>
    <row r="9" spans="1:49" s="280" customFormat="1" ht="35.85" customHeight="1">
      <c r="A9" s="288">
        <v>1</v>
      </c>
      <c r="B9" s="555" t="s">
        <v>404</v>
      </c>
      <c r="C9" s="561" t="s">
        <v>405</v>
      </c>
      <c r="D9" s="555" t="s">
        <v>406</v>
      </c>
      <c r="E9" s="290" t="s">
        <v>727</v>
      </c>
      <c r="F9" s="291" t="s">
        <v>48</v>
      </c>
      <c r="G9" s="292" t="s">
        <v>931</v>
      </c>
      <c r="H9" s="587"/>
      <c r="I9" s="460" t="s">
        <v>833</v>
      </c>
      <c r="J9" s="535">
        <v>5.41</v>
      </c>
      <c r="K9" s="293"/>
      <c r="L9" s="293"/>
      <c r="M9" s="294"/>
      <c r="N9" s="294"/>
      <c r="O9" s="290" t="s">
        <v>826</v>
      </c>
      <c r="P9" s="290" t="s">
        <v>691</v>
      </c>
      <c r="Q9" s="290" t="s">
        <v>823</v>
      </c>
      <c r="R9" s="295"/>
      <c r="S9" s="289" t="s">
        <v>404</v>
      </c>
      <c r="T9" s="464"/>
      <c r="U9" s="464"/>
      <c r="V9" s="464">
        <v>4</v>
      </c>
      <c r="W9" s="464">
        <v>5</v>
      </c>
      <c r="X9" s="432"/>
      <c r="Y9" s="423"/>
      <c r="Z9" s="424"/>
      <c r="AA9" s="424">
        <v>4</v>
      </c>
      <c r="AB9" s="421"/>
      <c r="AC9" s="464">
        <v>4</v>
      </c>
      <c r="AD9" s="421">
        <v>5</v>
      </c>
      <c r="AE9" s="425"/>
      <c r="AF9" s="425"/>
      <c r="AG9" s="576" t="s">
        <v>1121</v>
      </c>
      <c r="AH9" s="425"/>
      <c r="AI9" s="296"/>
      <c r="AJ9" s="296"/>
      <c r="AK9" s="296"/>
      <c r="AL9" s="297"/>
      <c r="AM9" s="502"/>
      <c r="AN9" s="297"/>
      <c r="AO9" s="502"/>
      <c r="AP9" s="502"/>
      <c r="AQ9" s="502"/>
      <c r="AR9" s="502"/>
      <c r="AS9" s="297"/>
    </row>
    <row r="10" spans="1:49" s="298" customFormat="1" ht="35.85" customHeight="1">
      <c r="A10" s="298">
        <v>2</v>
      </c>
      <c r="B10" s="299" t="s">
        <v>407</v>
      </c>
      <c r="C10" s="299" t="s">
        <v>409</v>
      </c>
      <c r="D10" s="299" t="s">
        <v>410</v>
      </c>
      <c r="E10" s="299" t="s">
        <v>408</v>
      </c>
      <c r="F10" s="300" t="s">
        <v>621</v>
      </c>
      <c r="G10" s="301" t="s">
        <v>932</v>
      </c>
      <c r="H10" s="588"/>
      <c r="I10" s="460" t="s">
        <v>835</v>
      </c>
      <c r="J10" s="535">
        <v>4.79</v>
      </c>
      <c r="K10" s="302"/>
      <c r="L10" s="302"/>
      <c r="M10" s="303"/>
      <c r="N10" s="303"/>
      <c r="O10" s="304" t="s">
        <v>867</v>
      </c>
      <c r="P10" s="304" t="s">
        <v>758</v>
      </c>
      <c r="Q10" s="304">
        <v>1</v>
      </c>
      <c r="R10" s="305">
        <v>2</v>
      </c>
      <c r="S10" s="299" t="s">
        <v>407</v>
      </c>
      <c r="T10" s="464"/>
      <c r="U10" s="464"/>
      <c r="V10" s="464">
        <v>25</v>
      </c>
      <c r="W10" s="464">
        <v>2</v>
      </c>
      <c r="X10" s="432"/>
      <c r="Y10" s="423"/>
      <c r="Z10" s="424"/>
      <c r="AA10" s="424">
        <v>25</v>
      </c>
      <c r="AB10" s="421"/>
      <c r="AC10" s="464">
        <v>13</v>
      </c>
      <c r="AD10" s="421"/>
      <c r="AE10" s="425"/>
      <c r="AF10" s="425"/>
      <c r="AG10" s="425"/>
      <c r="AH10" s="425"/>
      <c r="AI10" s="306"/>
      <c r="AJ10" s="306"/>
      <c r="AK10" s="329">
        <v>0.3</v>
      </c>
      <c r="AL10" s="307"/>
      <c r="AM10" s="466" t="s">
        <v>830</v>
      </c>
      <c r="AN10" s="307"/>
      <c r="AO10" s="502"/>
      <c r="AP10" s="502"/>
      <c r="AQ10" s="502"/>
      <c r="AR10" s="502"/>
      <c r="AS10" s="307"/>
    </row>
    <row r="11" spans="1:49" s="298" customFormat="1" ht="35.85" customHeight="1">
      <c r="B11" s="299" t="s">
        <v>909</v>
      </c>
      <c r="C11" s="299" t="s">
        <v>409</v>
      </c>
      <c r="D11" s="299" t="s">
        <v>908</v>
      </c>
      <c r="E11" s="299" t="s">
        <v>408</v>
      </c>
      <c r="F11" s="300" t="s">
        <v>621</v>
      </c>
      <c r="G11" s="301" t="s">
        <v>932</v>
      </c>
      <c r="H11" s="588"/>
      <c r="I11" s="460" t="s">
        <v>835</v>
      </c>
      <c r="J11" s="535">
        <v>4.79</v>
      </c>
      <c r="K11" s="302"/>
      <c r="L11" s="302"/>
      <c r="M11" s="303"/>
      <c r="N11" s="303"/>
      <c r="O11" s="304" t="s">
        <v>867</v>
      </c>
      <c r="P11" s="304" t="s">
        <v>758</v>
      </c>
      <c r="Q11" s="304">
        <v>1</v>
      </c>
      <c r="R11" s="305"/>
      <c r="S11" s="299"/>
      <c r="T11" s="464"/>
      <c r="U11" s="464"/>
      <c r="V11" s="464"/>
      <c r="W11" s="464">
        <v>1</v>
      </c>
      <c r="X11" s="432"/>
      <c r="Y11" s="423"/>
      <c r="Z11" s="424"/>
      <c r="AA11" s="424"/>
      <c r="AB11" s="421"/>
      <c r="AC11" s="464"/>
      <c r="AD11" s="421"/>
      <c r="AE11" s="425"/>
      <c r="AF11" s="425"/>
      <c r="AG11" s="425"/>
      <c r="AH11" s="425"/>
      <c r="AI11" s="306"/>
      <c r="AJ11" s="306"/>
      <c r="AK11" s="306"/>
      <c r="AL11" s="307"/>
      <c r="AM11" s="466" t="s">
        <v>830</v>
      </c>
      <c r="AN11" s="307"/>
      <c r="AO11" s="502"/>
      <c r="AP11" s="502"/>
      <c r="AQ11" s="502"/>
      <c r="AR11" s="502"/>
      <c r="AS11" s="307"/>
    </row>
    <row r="12" spans="1:49" s="276" customFormat="1" ht="35.85" customHeight="1">
      <c r="A12" s="308">
        <v>3</v>
      </c>
      <c r="B12" s="309" t="s">
        <v>411</v>
      </c>
      <c r="C12" s="309" t="s">
        <v>485</v>
      </c>
      <c r="D12" s="309" t="s">
        <v>486</v>
      </c>
      <c r="E12" s="309" t="s">
        <v>412</v>
      </c>
      <c r="F12" s="310"/>
      <c r="G12" s="311" t="s">
        <v>933</v>
      </c>
      <c r="H12" s="589">
        <v>0.5</v>
      </c>
      <c r="I12" s="460" t="s">
        <v>838</v>
      </c>
      <c r="J12" s="535">
        <v>5.91</v>
      </c>
      <c r="K12" s="310"/>
      <c r="L12" s="310"/>
      <c r="M12" s="312"/>
      <c r="N12" s="312"/>
      <c r="O12" s="313"/>
      <c r="P12" s="313"/>
      <c r="Q12" s="310"/>
      <c r="R12" s="314">
        <v>3</v>
      </c>
      <c r="S12" s="309" t="s">
        <v>411</v>
      </c>
      <c r="T12" s="464"/>
      <c r="U12" s="464"/>
      <c r="V12" s="464"/>
      <c r="W12" s="464"/>
      <c r="X12" s="426"/>
      <c r="Y12" s="427"/>
      <c r="Z12" s="428"/>
      <c r="AA12" s="428"/>
      <c r="AB12" s="429"/>
      <c r="AC12" s="577"/>
      <c r="AD12" s="429"/>
      <c r="AE12" s="430"/>
      <c r="AF12" s="430"/>
      <c r="AG12" s="430"/>
      <c r="AH12" s="430"/>
      <c r="AI12" s="316"/>
      <c r="AJ12" s="316"/>
      <c r="AK12" s="316"/>
      <c r="AL12" s="317"/>
      <c r="AM12" s="545"/>
      <c r="AN12" s="317"/>
      <c r="AO12" s="545"/>
      <c r="AP12" s="545"/>
      <c r="AQ12" s="545"/>
      <c r="AR12" s="545"/>
      <c r="AS12" s="317"/>
    </row>
    <row r="13" spans="1:49" s="276" customFormat="1" ht="35.85" customHeight="1">
      <c r="A13" s="308">
        <v>3</v>
      </c>
      <c r="B13" s="309" t="s">
        <v>411</v>
      </c>
      <c r="C13" s="309" t="s">
        <v>485</v>
      </c>
      <c r="D13" s="309" t="s">
        <v>486</v>
      </c>
      <c r="E13" s="309" t="s">
        <v>438</v>
      </c>
      <c r="F13" s="310" t="s">
        <v>89</v>
      </c>
      <c r="G13" s="311" t="s">
        <v>934</v>
      </c>
      <c r="H13" s="589"/>
      <c r="I13" s="460" t="s">
        <v>833</v>
      </c>
      <c r="J13" s="535">
        <v>5.41</v>
      </c>
      <c r="K13" s="310"/>
      <c r="L13" s="310"/>
      <c r="M13" s="312"/>
      <c r="N13" s="312"/>
      <c r="O13" s="304" t="s">
        <v>644</v>
      </c>
      <c r="P13" s="304" t="s">
        <v>821</v>
      </c>
      <c r="Q13" s="310" t="s">
        <v>823</v>
      </c>
      <c r="R13" s="314"/>
      <c r="S13" s="309" t="s">
        <v>411</v>
      </c>
      <c r="T13" s="464"/>
      <c r="U13" s="464"/>
      <c r="V13" s="464">
        <v>18</v>
      </c>
      <c r="W13" s="464"/>
      <c r="X13" s="426"/>
      <c r="Y13" s="427"/>
      <c r="Z13" s="428"/>
      <c r="AA13" s="428">
        <v>18</v>
      </c>
      <c r="AB13" s="429"/>
      <c r="AC13" s="577">
        <v>11</v>
      </c>
      <c r="AD13" s="429"/>
      <c r="AE13" s="430"/>
      <c r="AF13" s="430"/>
      <c r="AG13" s="430"/>
      <c r="AH13" s="430"/>
      <c r="AI13" s="316" t="s">
        <v>669</v>
      </c>
      <c r="AJ13" s="318">
        <v>0.3</v>
      </c>
      <c r="AK13" s="318">
        <v>0.2</v>
      </c>
      <c r="AL13" s="317"/>
      <c r="AM13" s="545" t="s">
        <v>829</v>
      </c>
      <c r="AN13" s="317"/>
      <c r="AO13" s="545"/>
      <c r="AP13" s="545"/>
      <c r="AQ13" s="545"/>
      <c r="AR13" s="545"/>
      <c r="AS13" s="317"/>
    </row>
    <row r="14" spans="1:49" s="276" customFormat="1" ht="35.85" customHeight="1">
      <c r="A14" s="308"/>
      <c r="B14" s="309" t="s">
        <v>1114</v>
      </c>
      <c r="C14" s="309" t="s">
        <v>485</v>
      </c>
      <c r="D14" s="309" t="s">
        <v>486</v>
      </c>
      <c r="E14" s="309" t="s">
        <v>438</v>
      </c>
      <c r="F14" s="310" t="s">
        <v>89</v>
      </c>
      <c r="G14" s="311" t="s">
        <v>934</v>
      </c>
      <c r="H14" s="589"/>
      <c r="I14" s="460" t="s">
        <v>833</v>
      </c>
      <c r="J14" s="535">
        <v>5.41</v>
      </c>
      <c r="K14" s="310"/>
      <c r="L14" s="310"/>
      <c r="M14" s="312"/>
      <c r="N14" s="312"/>
      <c r="O14" s="304" t="s">
        <v>644</v>
      </c>
      <c r="P14" s="304" t="s">
        <v>821</v>
      </c>
      <c r="Q14" s="310" t="s">
        <v>823</v>
      </c>
      <c r="R14" s="314"/>
      <c r="S14" s="309" t="s">
        <v>411</v>
      </c>
      <c r="T14" s="464"/>
      <c r="U14" s="464"/>
      <c r="V14" s="464">
        <v>5</v>
      </c>
      <c r="W14" s="464"/>
      <c r="X14" s="426"/>
      <c r="Y14" s="427"/>
      <c r="Z14" s="428"/>
      <c r="AA14" s="428">
        <v>5</v>
      </c>
      <c r="AB14" s="429"/>
      <c r="AC14" s="577"/>
      <c r="AD14" s="429"/>
      <c r="AE14" s="430"/>
      <c r="AF14" s="430"/>
      <c r="AG14" s="430"/>
      <c r="AH14" s="430"/>
      <c r="AI14" s="316"/>
      <c r="AJ14" s="318"/>
      <c r="AK14" s="318"/>
      <c r="AL14" s="544"/>
      <c r="AM14" s="545"/>
      <c r="AN14" s="544"/>
      <c r="AO14" s="545"/>
      <c r="AP14" s="545"/>
      <c r="AQ14" s="545"/>
      <c r="AR14" s="545"/>
      <c r="AS14" s="544"/>
    </row>
    <row r="15" spans="1:49" s="280" customFormat="1" ht="35.85" customHeight="1">
      <c r="A15" s="319">
        <v>4</v>
      </c>
      <c r="B15" s="309" t="s">
        <v>413</v>
      </c>
      <c r="C15" s="309" t="s">
        <v>487</v>
      </c>
      <c r="D15" s="309" t="s">
        <v>488</v>
      </c>
      <c r="E15" s="320" t="s">
        <v>403</v>
      </c>
      <c r="F15" s="321" t="s">
        <v>720</v>
      </c>
      <c r="G15" s="292" t="s">
        <v>935</v>
      </c>
      <c r="H15" s="587"/>
      <c r="I15" s="460" t="s">
        <v>835</v>
      </c>
      <c r="J15" s="535">
        <v>4.95</v>
      </c>
      <c r="K15" s="293"/>
      <c r="L15" s="293"/>
      <c r="M15" s="294">
        <v>3</v>
      </c>
      <c r="N15" s="294" t="s">
        <v>722</v>
      </c>
      <c r="O15" s="322" t="s">
        <v>37</v>
      </c>
      <c r="P15" s="322" t="s">
        <v>692</v>
      </c>
      <c r="Q15" s="290">
        <v>1</v>
      </c>
      <c r="R15" s="295">
        <v>4</v>
      </c>
      <c r="S15" s="320" t="s">
        <v>413</v>
      </c>
      <c r="T15" s="464"/>
      <c r="U15" s="464">
        <v>24</v>
      </c>
      <c r="V15" s="464"/>
      <c r="W15" s="464"/>
      <c r="X15" s="432"/>
      <c r="Y15" s="423"/>
      <c r="Z15" s="424">
        <v>24</v>
      </c>
      <c r="AA15" s="424"/>
      <c r="AB15" s="421">
        <v>4</v>
      </c>
      <c r="AC15" s="464"/>
      <c r="AD15" s="421"/>
      <c r="AE15" s="425">
        <v>18</v>
      </c>
      <c r="AF15" s="425"/>
      <c r="AG15" s="431"/>
      <c r="AH15" s="431"/>
      <c r="AI15" s="296" t="s">
        <v>1044</v>
      </c>
      <c r="AJ15" s="323">
        <v>0.25</v>
      </c>
      <c r="AK15" s="323">
        <v>0.2</v>
      </c>
      <c r="AL15" s="297"/>
      <c r="AM15" s="502"/>
      <c r="AN15" s="297"/>
      <c r="AO15" s="502"/>
      <c r="AP15" s="502"/>
      <c r="AQ15" s="502"/>
      <c r="AR15" s="502"/>
      <c r="AS15" s="297"/>
    </row>
    <row r="16" spans="1:49" ht="35.85" customHeight="1">
      <c r="A16" s="308">
        <v>5</v>
      </c>
      <c r="B16" s="309" t="s">
        <v>414</v>
      </c>
      <c r="C16" s="309" t="s">
        <v>489</v>
      </c>
      <c r="D16" s="309" t="s">
        <v>490</v>
      </c>
      <c r="E16" s="309" t="s">
        <v>408</v>
      </c>
      <c r="F16" s="324" t="s">
        <v>621</v>
      </c>
      <c r="G16" s="325" t="s">
        <v>936</v>
      </c>
      <c r="H16" s="587"/>
      <c r="I16" s="460" t="s">
        <v>835</v>
      </c>
      <c r="J16" s="535">
        <v>4.8600000000000003</v>
      </c>
      <c r="K16" s="326"/>
      <c r="L16" s="326"/>
      <c r="M16" s="327"/>
      <c r="N16" s="327"/>
      <c r="O16" s="304" t="s">
        <v>868</v>
      </c>
      <c r="P16" s="304" t="s">
        <v>822</v>
      </c>
      <c r="Q16" s="324">
        <v>1</v>
      </c>
      <c r="R16" s="328">
        <v>5</v>
      </c>
      <c r="S16" s="309" t="s">
        <v>414</v>
      </c>
      <c r="T16" s="464"/>
      <c r="U16" s="464"/>
      <c r="V16" s="464">
        <v>21</v>
      </c>
      <c r="W16" s="464">
        <v>6</v>
      </c>
      <c r="X16" s="432"/>
      <c r="Y16" s="423"/>
      <c r="Z16" s="424"/>
      <c r="AA16" s="424">
        <v>25</v>
      </c>
      <c r="AB16" s="421"/>
      <c r="AC16" s="464">
        <v>12</v>
      </c>
      <c r="AD16" s="421">
        <v>3</v>
      </c>
      <c r="AE16" s="425"/>
      <c r="AF16" s="425"/>
      <c r="AG16" s="425"/>
      <c r="AH16" s="425"/>
      <c r="AI16" s="306"/>
      <c r="AJ16" s="414"/>
      <c r="AK16" s="306"/>
      <c r="AL16" s="307"/>
      <c r="AM16" s="548" t="s">
        <v>830</v>
      </c>
      <c r="AN16" s="307"/>
      <c r="AO16" s="502"/>
      <c r="AP16" s="502"/>
      <c r="AQ16" s="502"/>
      <c r="AR16" s="502"/>
      <c r="AS16" s="307"/>
    </row>
    <row r="17" spans="1:45" s="496" customFormat="1" ht="35.85" customHeight="1">
      <c r="A17" s="308"/>
      <c r="B17" s="309" t="s">
        <v>912</v>
      </c>
      <c r="C17" s="309" t="s">
        <v>489</v>
      </c>
      <c r="D17" s="309" t="s">
        <v>910</v>
      </c>
      <c r="E17" s="309" t="s">
        <v>408</v>
      </c>
      <c r="F17" s="324" t="s">
        <v>621</v>
      </c>
      <c r="G17" s="325" t="s">
        <v>936</v>
      </c>
      <c r="H17" s="587"/>
      <c r="I17" s="460" t="s">
        <v>835</v>
      </c>
      <c r="J17" s="535">
        <v>4.8600000000000003</v>
      </c>
      <c r="K17" s="326"/>
      <c r="L17" s="326"/>
      <c r="M17" s="327"/>
      <c r="N17" s="327"/>
      <c r="O17" s="304" t="s">
        <v>868</v>
      </c>
      <c r="P17" s="304" t="s">
        <v>911</v>
      </c>
      <c r="Q17" s="324">
        <v>1</v>
      </c>
      <c r="R17" s="328"/>
      <c r="S17" s="309"/>
      <c r="T17" s="464"/>
      <c r="U17" s="464"/>
      <c r="V17" s="464"/>
      <c r="W17" s="464">
        <v>1</v>
      </c>
      <c r="X17" s="432"/>
      <c r="Y17" s="423"/>
      <c r="Z17" s="424"/>
      <c r="AA17" s="424"/>
      <c r="AB17" s="421"/>
      <c r="AC17" s="464"/>
      <c r="AD17" s="421"/>
      <c r="AE17" s="425"/>
      <c r="AF17" s="425"/>
      <c r="AG17" s="425"/>
      <c r="AH17" s="425"/>
      <c r="AI17" s="306"/>
      <c r="AJ17" s="414"/>
      <c r="AK17" s="306"/>
      <c r="AL17" s="307"/>
      <c r="AM17" s="548" t="s">
        <v>830</v>
      </c>
      <c r="AN17" s="307"/>
      <c r="AO17" s="502"/>
      <c r="AP17" s="502"/>
      <c r="AQ17" s="502"/>
      <c r="AR17" s="502"/>
      <c r="AS17" s="307"/>
    </row>
    <row r="18" spans="1:45" ht="35.85" customHeight="1">
      <c r="A18" s="308">
        <v>6</v>
      </c>
      <c r="B18" s="309" t="s">
        <v>415</v>
      </c>
      <c r="C18" s="309" t="s">
        <v>491</v>
      </c>
      <c r="D18" s="309" t="s">
        <v>492</v>
      </c>
      <c r="E18" s="309" t="s">
        <v>403</v>
      </c>
      <c r="F18" s="324" t="s">
        <v>238</v>
      </c>
      <c r="G18" s="325" t="s">
        <v>937</v>
      </c>
      <c r="H18" s="587"/>
      <c r="I18" s="460" t="s">
        <v>835</v>
      </c>
      <c r="J18" s="535">
        <v>4.95</v>
      </c>
      <c r="K18" s="326"/>
      <c r="L18" s="326"/>
      <c r="M18" s="327"/>
      <c r="N18" s="327"/>
      <c r="O18" s="304" t="s">
        <v>37</v>
      </c>
      <c r="P18" s="304" t="s">
        <v>693</v>
      </c>
      <c r="Q18" s="324">
        <v>1</v>
      </c>
      <c r="R18" s="328">
        <v>6</v>
      </c>
      <c r="S18" s="309" t="s">
        <v>415</v>
      </c>
      <c r="T18" s="464"/>
      <c r="U18" s="464">
        <v>26</v>
      </c>
      <c r="V18" s="464">
        <v>1</v>
      </c>
      <c r="W18" s="464"/>
      <c r="X18" s="432"/>
      <c r="Y18" s="423"/>
      <c r="Z18" s="424">
        <v>26</v>
      </c>
      <c r="AA18" s="424">
        <v>1</v>
      </c>
      <c r="AB18" s="421">
        <v>26</v>
      </c>
      <c r="AC18" s="464">
        <v>1</v>
      </c>
      <c r="AD18" s="421"/>
      <c r="AE18" s="578" t="s">
        <v>1124</v>
      </c>
      <c r="AF18" s="425"/>
      <c r="AG18" s="425"/>
      <c r="AH18" s="425"/>
      <c r="AI18" s="306" t="s">
        <v>665</v>
      </c>
      <c r="AJ18" s="329">
        <v>0.25</v>
      </c>
      <c r="AK18" s="306"/>
      <c r="AL18" s="307"/>
      <c r="AM18" s="502"/>
      <c r="AN18" s="307"/>
      <c r="AO18" s="502"/>
      <c r="AP18" s="502"/>
      <c r="AQ18" s="502"/>
      <c r="AR18" s="502"/>
      <c r="AS18" s="307"/>
    </row>
    <row r="19" spans="1:45" s="280" customFormat="1" ht="35.85" customHeight="1">
      <c r="A19" s="319">
        <v>7</v>
      </c>
      <c r="B19" s="309" t="s">
        <v>416</v>
      </c>
      <c r="C19" s="309" t="s">
        <v>493</v>
      </c>
      <c r="D19" s="309" t="s">
        <v>494</v>
      </c>
      <c r="E19" s="320" t="s">
        <v>403</v>
      </c>
      <c r="F19" s="330" t="s">
        <v>627</v>
      </c>
      <c r="G19" s="331" t="s">
        <v>938</v>
      </c>
      <c r="H19" s="589"/>
      <c r="I19" s="460" t="s">
        <v>833</v>
      </c>
      <c r="J19" s="535">
        <v>5.41</v>
      </c>
      <c r="K19" s="330"/>
      <c r="L19" s="330"/>
      <c r="M19" s="332"/>
      <c r="N19" s="332"/>
      <c r="O19" s="322" t="s">
        <v>826</v>
      </c>
      <c r="P19" s="322" t="s">
        <v>694</v>
      </c>
      <c r="Q19" s="330" t="s">
        <v>823</v>
      </c>
      <c r="R19" s="333">
        <v>7</v>
      </c>
      <c r="S19" s="320" t="s">
        <v>416</v>
      </c>
      <c r="T19" s="464"/>
      <c r="U19" s="464">
        <v>26</v>
      </c>
      <c r="V19" s="464"/>
      <c r="W19" s="464"/>
      <c r="X19" s="426"/>
      <c r="Y19" s="427"/>
      <c r="Z19" s="428">
        <v>26</v>
      </c>
      <c r="AA19" s="428"/>
      <c r="AB19" s="429">
        <v>26</v>
      </c>
      <c r="AC19" s="577"/>
      <c r="AD19" s="429"/>
      <c r="AE19" s="578" t="s">
        <v>1124</v>
      </c>
      <c r="AF19" s="430"/>
      <c r="AG19" s="430"/>
      <c r="AH19" s="430"/>
      <c r="AI19" s="334" t="s">
        <v>1045</v>
      </c>
      <c r="AJ19" s="335">
        <v>0.25</v>
      </c>
      <c r="AK19" s="335">
        <v>0.2</v>
      </c>
      <c r="AL19" s="315"/>
      <c r="AM19" s="545"/>
      <c r="AN19" s="315"/>
      <c r="AO19" s="545"/>
      <c r="AP19" s="545"/>
      <c r="AQ19" s="545"/>
      <c r="AR19" s="545"/>
      <c r="AS19" s="315"/>
    </row>
    <row r="20" spans="1:45" s="379" customFormat="1" ht="35.85" customHeight="1">
      <c r="A20" s="336">
        <v>8</v>
      </c>
      <c r="B20" s="299" t="s">
        <v>417</v>
      </c>
      <c r="C20" s="299" t="s">
        <v>495</v>
      </c>
      <c r="D20" s="299" t="s">
        <v>496</v>
      </c>
      <c r="E20" s="337" t="s">
        <v>723</v>
      </c>
      <c r="F20" s="338" t="s">
        <v>76</v>
      </c>
      <c r="G20" s="339" t="s">
        <v>939</v>
      </c>
      <c r="H20" s="590"/>
      <c r="I20" s="460" t="s">
        <v>835</v>
      </c>
      <c r="J20" s="535">
        <v>5.2</v>
      </c>
      <c r="K20" s="340"/>
      <c r="L20" s="340"/>
      <c r="M20" s="341"/>
      <c r="N20" s="341"/>
      <c r="O20" s="322" t="s">
        <v>37</v>
      </c>
      <c r="P20" s="322" t="s">
        <v>754</v>
      </c>
      <c r="Q20" s="338">
        <v>1</v>
      </c>
      <c r="R20" s="342"/>
      <c r="S20" s="337" t="s">
        <v>417</v>
      </c>
      <c r="T20" s="464"/>
      <c r="U20" s="464"/>
      <c r="V20" s="524">
        <v>7</v>
      </c>
      <c r="W20" s="524">
        <v>2</v>
      </c>
      <c r="X20" s="564"/>
      <c r="Y20" s="434"/>
      <c r="Z20" s="435"/>
      <c r="AA20" s="435">
        <v>7</v>
      </c>
      <c r="AB20" s="436"/>
      <c r="AC20" s="525">
        <v>7</v>
      </c>
      <c r="AD20" s="436">
        <v>2</v>
      </c>
      <c r="AE20" s="425"/>
      <c r="AF20" s="578" t="s">
        <v>1122</v>
      </c>
      <c r="AG20" s="578" t="s">
        <v>1123</v>
      </c>
      <c r="AH20" s="425"/>
      <c r="AI20" s="296"/>
      <c r="AJ20" s="296"/>
      <c r="AK20" s="296"/>
      <c r="AL20" s="297"/>
      <c r="AM20" s="502"/>
      <c r="AN20" s="297"/>
      <c r="AO20" s="502"/>
      <c r="AP20" s="502"/>
      <c r="AQ20" s="502"/>
      <c r="AR20" s="502"/>
      <c r="AS20" s="297"/>
    </row>
    <row r="21" spans="1:45" s="379" customFormat="1" ht="35.85" customHeight="1">
      <c r="A21" s="336">
        <v>8</v>
      </c>
      <c r="B21" s="299" t="s">
        <v>417</v>
      </c>
      <c r="C21" s="299" t="s">
        <v>495</v>
      </c>
      <c r="D21" s="299" t="s">
        <v>496</v>
      </c>
      <c r="E21" s="337" t="s">
        <v>723</v>
      </c>
      <c r="F21" s="338" t="s">
        <v>724</v>
      </c>
      <c r="G21" s="339" t="s">
        <v>939</v>
      </c>
      <c r="H21" s="590"/>
      <c r="I21" s="460" t="s">
        <v>835</v>
      </c>
      <c r="J21" s="535">
        <v>5.2</v>
      </c>
      <c r="K21" s="340" t="s">
        <v>819</v>
      </c>
      <c r="L21" s="417" t="s">
        <v>828</v>
      </c>
      <c r="M21" s="341"/>
      <c r="N21" s="341"/>
      <c r="O21" s="322" t="s">
        <v>37</v>
      </c>
      <c r="P21" s="322" t="s">
        <v>754</v>
      </c>
      <c r="Q21" s="338">
        <v>1</v>
      </c>
      <c r="R21" s="342">
        <v>8</v>
      </c>
      <c r="S21" s="337" t="s">
        <v>417</v>
      </c>
      <c r="T21" s="464"/>
      <c r="U21" s="464"/>
      <c r="V21" s="524">
        <v>9</v>
      </c>
      <c r="W21" s="524">
        <v>2</v>
      </c>
      <c r="X21" s="564"/>
      <c r="Y21" s="434"/>
      <c r="Z21" s="435"/>
      <c r="AA21" s="435">
        <v>9</v>
      </c>
      <c r="AB21" s="436"/>
      <c r="AC21" s="525">
        <v>9</v>
      </c>
      <c r="AD21" s="436">
        <v>2</v>
      </c>
      <c r="AE21" s="425"/>
      <c r="AF21" s="578" t="s">
        <v>1125</v>
      </c>
      <c r="AG21" s="578" t="s">
        <v>1123</v>
      </c>
      <c r="AH21" s="425"/>
      <c r="AI21" s="296" t="s">
        <v>663</v>
      </c>
      <c r="AJ21" s="323">
        <v>0.15</v>
      </c>
      <c r="AK21" s="323"/>
      <c r="AL21" s="297"/>
      <c r="AM21" s="502"/>
      <c r="AN21" s="297"/>
      <c r="AO21" s="502"/>
      <c r="AP21" s="502"/>
      <c r="AQ21" s="502"/>
      <c r="AR21" s="502"/>
      <c r="AS21" s="297"/>
    </row>
    <row r="22" spans="1:45" s="379" customFormat="1" ht="35.85" customHeight="1">
      <c r="A22" s="336">
        <v>8</v>
      </c>
      <c r="B22" s="299" t="s">
        <v>417</v>
      </c>
      <c r="C22" s="299" t="s">
        <v>495</v>
      </c>
      <c r="D22" s="299" t="s">
        <v>496</v>
      </c>
      <c r="E22" s="337" t="s">
        <v>723</v>
      </c>
      <c r="F22" s="338" t="s">
        <v>730</v>
      </c>
      <c r="G22" s="339" t="s">
        <v>939</v>
      </c>
      <c r="H22" s="590"/>
      <c r="I22" s="460" t="s">
        <v>835</v>
      </c>
      <c r="J22" s="535">
        <v>5.2</v>
      </c>
      <c r="K22" s="340"/>
      <c r="L22" s="340"/>
      <c r="M22" s="341"/>
      <c r="N22" s="341"/>
      <c r="O22" s="322" t="s">
        <v>37</v>
      </c>
      <c r="P22" s="322" t="s">
        <v>754</v>
      </c>
      <c r="Q22" s="338">
        <v>1</v>
      </c>
      <c r="R22" s="342">
        <v>8</v>
      </c>
      <c r="S22" s="337" t="s">
        <v>417</v>
      </c>
      <c r="T22" s="464"/>
      <c r="U22" s="464"/>
      <c r="V22" s="524">
        <v>6</v>
      </c>
      <c r="W22" s="524"/>
      <c r="X22" s="564"/>
      <c r="Y22" s="434"/>
      <c r="Z22" s="435"/>
      <c r="AA22" s="435">
        <v>6</v>
      </c>
      <c r="AB22" s="436"/>
      <c r="AC22" s="525">
        <v>6</v>
      </c>
      <c r="AD22" s="436"/>
      <c r="AE22" s="425"/>
      <c r="AF22" s="437"/>
      <c r="AG22" s="425"/>
      <c r="AH22" s="425"/>
      <c r="AI22" s="296"/>
      <c r="AJ22" s="323"/>
      <c r="AK22" s="296"/>
      <c r="AL22" s="297"/>
      <c r="AM22" s="502"/>
      <c r="AN22" s="297"/>
      <c r="AO22" s="502"/>
      <c r="AP22" s="502"/>
      <c r="AQ22" s="502"/>
      <c r="AR22" s="502"/>
      <c r="AS22" s="297"/>
    </row>
    <row r="23" spans="1:45" s="411" customFormat="1" ht="35.85" customHeight="1">
      <c r="A23" s="319">
        <v>9</v>
      </c>
      <c r="B23" s="309" t="s">
        <v>418</v>
      </c>
      <c r="C23" s="309" t="s">
        <v>493</v>
      </c>
      <c r="D23" s="309" t="s">
        <v>578</v>
      </c>
      <c r="E23" s="320" t="s">
        <v>419</v>
      </c>
      <c r="F23" s="320" t="s">
        <v>304</v>
      </c>
      <c r="G23" s="339" t="s">
        <v>940</v>
      </c>
      <c r="H23" s="591"/>
      <c r="I23" s="461" t="s">
        <v>842</v>
      </c>
      <c r="J23" s="536">
        <v>5.41</v>
      </c>
      <c r="K23" s="343"/>
      <c r="L23" s="343"/>
      <c r="M23" s="344"/>
      <c r="N23" s="344"/>
      <c r="O23" s="322" t="s">
        <v>826</v>
      </c>
      <c r="P23" s="322" t="s">
        <v>695</v>
      </c>
      <c r="Q23" s="320" t="s">
        <v>823</v>
      </c>
      <c r="R23" s="345">
        <v>9</v>
      </c>
      <c r="S23" s="320" t="s">
        <v>418</v>
      </c>
      <c r="T23" s="464">
        <v>6</v>
      </c>
      <c r="U23" s="464">
        <v>15</v>
      </c>
      <c r="V23" s="525">
        <v>6</v>
      </c>
      <c r="W23" s="525"/>
      <c r="X23" s="565"/>
      <c r="Y23" s="438"/>
      <c r="Z23" s="435">
        <v>15</v>
      </c>
      <c r="AA23" s="435">
        <v>6</v>
      </c>
      <c r="AB23" s="436">
        <v>4</v>
      </c>
      <c r="AC23" s="525">
        <v>4</v>
      </c>
      <c r="AD23" s="436"/>
      <c r="AE23" s="425"/>
      <c r="AF23" s="425"/>
      <c r="AG23" s="425"/>
      <c r="AH23" s="425"/>
      <c r="AI23" s="296"/>
      <c r="AJ23" s="296"/>
      <c r="AK23" s="323">
        <v>0.2</v>
      </c>
      <c r="AL23" s="346"/>
      <c r="AM23" s="549"/>
      <c r="AN23" s="346"/>
      <c r="AO23" s="549"/>
      <c r="AP23" s="571" t="s">
        <v>1065</v>
      </c>
      <c r="AQ23" s="549"/>
      <c r="AR23" s="357" t="s">
        <v>660</v>
      </c>
      <c r="AS23" s="346"/>
    </row>
    <row r="24" spans="1:45" s="411" customFormat="1" ht="35.85" customHeight="1">
      <c r="A24" s="319">
        <v>9</v>
      </c>
      <c r="B24" s="309" t="s">
        <v>1023</v>
      </c>
      <c r="C24" s="309" t="s">
        <v>493</v>
      </c>
      <c r="D24" s="309" t="s">
        <v>578</v>
      </c>
      <c r="E24" s="320" t="s">
        <v>419</v>
      </c>
      <c r="F24" s="320" t="s">
        <v>304</v>
      </c>
      <c r="G24" s="339" t="s">
        <v>940</v>
      </c>
      <c r="H24" s="591"/>
      <c r="I24" s="461" t="s">
        <v>842</v>
      </c>
      <c r="J24" s="536">
        <v>5.41</v>
      </c>
      <c r="K24" s="343"/>
      <c r="L24" s="343"/>
      <c r="M24" s="344"/>
      <c r="N24" s="344"/>
      <c r="O24" s="322" t="s">
        <v>826</v>
      </c>
      <c r="P24" s="322" t="s">
        <v>695</v>
      </c>
      <c r="Q24" s="320" t="s">
        <v>823</v>
      </c>
      <c r="R24" s="345">
        <v>9</v>
      </c>
      <c r="S24" s="320" t="s">
        <v>418</v>
      </c>
      <c r="T24" s="464"/>
      <c r="U24" s="464"/>
      <c r="V24" s="525">
        <v>2</v>
      </c>
      <c r="W24" s="525"/>
      <c r="X24" s="565"/>
      <c r="Y24" s="438"/>
      <c r="Z24" s="435"/>
      <c r="AA24" s="435">
        <v>2</v>
      </c>
      <c r="AB24" s="436"/>
      <c r="AC24" s="525"/>
      <c r="AD24" s="436"/>
      <c r="AE24" s="425"/>
      <c r="AF24" s="425"/>
      <c r="AG24" s="425"/>
      <c r="AH24" s="425"/>
      <c r="AI24" s="296"/>
      <c r="AJ24" s="296"/>
      <c r="AK24" s="323"/>
      <c r="AL24" s="346"/>
      <c r="AM24" s="549"/>
      <c r="AN24" s="346"/>
      <c r="AO24" s="549"/>
      <c r="AP24" s="549"/>
      <c r="AQ24" s="549"/>
      <c r="AR24" s="357"/>
      <c r="AS24" s="346"/>
    </row>
    <row r="25" spans="1:45" s="280" customFormat="1" ht="35.85" customHeight="1">
      <c r="A25" s="319">
        <v>10</v>
      </c>
      <c r="B25" s="309" t="s">
        <v>420</v>
      </c>
      <c r="C25" s="309" t="s">
        <v>497</v>
      </c>
      <c r="D25" s="309" t="s">
        <v>498</v>
      </c>
      <c r="E25" s="320" t="s">
        <v>421</v>
      </c>
      <c r="F25" s="290" t="s">
        <v>622</v>
      </c>
      <c r="G25" s="339" t="s">
        <v>941</v>
      </c>
      <c r="H25" s="590"/>
      <c r="I25" s="460" t="s">
        <v>839</v>
      </c>
      <c r="J25" s="535">
        <v>3.91</v>
      </c>
      <c r="K25" s="340"/>
      <c r="L25" s="340"/>
      <c r="M25" s="341"/>
      <c r="N25" s="341"/>
      <c r="O25" s="322" t="s">
        <v>72</v>
      </c>
      <c r="P25" s="322" t="s">
        <v>696</v>
      </c>
      <c r="Q25" s="290">
        <v>2</v>
      </c>
      <c r="R25" s="295">
        <v>10</v>
      </c>
      <c r="S25" s="320" t="s">
        <v>420</v>
      </c>
      <c r="T25" s="464"/>
      <c r="U25" s="464">
        <v>12</v>
      </c>
      <c r="V25" s="542">
        <v>15</v>
      </c>
      <c r="W25" s="525"/>
      <c r="X25" s="564"/>
      <c r="Y25" s="434"/>
      <c r="Z25" s="435">
        <v>12</v>
      </c>
      <c r="AA25" s="435">
        <v>15</v>
      </c>
      <c r="AB25" s="436">
        <v>12</v>
      </c>
      <c r="AC25" s="525">
        <v>9</v>
      </c>
      <c r="AD25" s="436"/>
      <c r="AE25" s="578" t="s">
        <v>1126</v>
      </c>
      <c r="AF25" s="578" t="s">
        <v>1128</v>
      </c>
      <c r="AG25" s="425"/>
      <c r="AH25" s="425"/>
      <c r="AI25" s="296" t="s">
        <v>687</v>
      </c>
      <c r="AJ25" s="323">
        <v>0.3</v>
      </c>
      <c r="AK25" s="296"/>
      <c r="AL25" s="297"/>
      <c r="AM25" s="502"/>
      <c r="AN25" s="297"/>
      <c r="AO25" s="502"/>
      <c r="AP25" s="571" t="s">
        <v>1070</v>
      </c>
      <c r="AQ25" s="502"/>
      <c r="AR25" s="545"/>
      <c r="AS25" s="297"/>
    </row>
    <row r="26" spans="1:45" s="280" customFormat="1" ht="35.85" customHeight="1">
      <c r="A26" s="319">
        <v>10</v>
      </c>
      <c r="B26" s="309" t="s">
        <v>1108</v>
      </c>
      <c r="C26" s="309" t="s">
        <v>497</v>
      </c>
      <c r="D26" s="309" t="s">
        <v>498</v>
      </c>
      <c r="E26" s="320" t="s">
        <v>421</v>
      </c>
      <c r="F26" s="290" t="s">
        <v>622</v>
      </c>
      <c r="G26" s="339" t="s">
        <v>941</v>
      </c>
      <c r="H26" s="590"/>
      <c r="I26" s="460" t="s">
        <v>839</v>
      </c>
      <c r="J26" s="535">
        <v>3.91</v>
      </c>
      <c r="K26" s="340"/>
      <c r="L26" s="340"/>
      <c r="M26" s="341"/>
      <c r="N26" s="341"/>
      <c r="O26" s="322" t="s">
        <v>72</v>
      </c>
      <c r="P26" s="322" t="s">
        <v>696</v>
      </c>
      <c r="Q26" s="290">
        <v>2</v>
      </c>
      <c r="R26" s="295">
        <v>10</v>
      </c>
      <c r="S26" s="320" t="s">
        <v>420</v>
      </c>
      <c r="T26" s="464"/>
      <c r="U26" s="464">
        <v>10</v>
      </c>
      <c r="V26" s="525"/>
      <c r="W26" s="525"/>
      <c r="X26" s="564"/>
      <c r="Y26" s="434"/>
      <c r="Z26" s="435">
        <v>10</v>
      </c>
      <c r="AA26" s="435"/>
      <c r="AB26" s="436"/>
      <c r="AC26" s="525"/>
      <c r="AD26" s="436"/>
      <c r="AE26" s="578" t="s">
        <v>1129</v>
      </c>
      <c r="AF26" s="425"/>
      <c r="AG26" s="425"/>
      <c r="AH26" s="425"/>
      <c r="AI26" s="296"/>
      <c r="AJ26" s="323"/>
      <c r="AK26" s="296"/>
      <c r="AL26" s="297"/>
      <c r="AM26" s="502"/>
      <c r="AN26" s="297"/>
      <c r="AO26" s="502"/>
      <c r="AP26" s="502"/>
      <c r="AQ26" s="502"/>
      <c r="AR26" s="502"/>
      <c r="AS26" s="297"/>
    </row>
    <row r="27" spans="1:45" s="280" customFormat="1" ht="35.85" customHeight="1">
      <c r="A27" s="319">
        <v>11</v>
      </c>
      <c r="B27" s="309" t="s">
        <v>422</v>
      </c>
      <c r="C27" s="309" t="s">
        <v>499</v>
      </c>
      <c r="D27" s="309" t="s">
        <v>500</v>
      </c>
      <c r="E27" s="320" t="s">
        <v>423</v>
      </c>
      <c r="F27" s="290" t="s">
        <v>623</v>
      </c>
      <c r="G27" s="339" t="s">
        <v>942</v>
      </c>
      <c r="H27" s="590"/>
      <c r="I27" s="460" t="s">
        <v>835</v>
      </c>
      <c r="J27" s="535">
        <v>5.2</v>
      </c>
      <c r="K27" s="340"/>
      <c r="L27" s="340"/>
      <c r="M27" s="341"/>
      <c r="N27" s="341"/>
      <c r="O27" s="322" t="s">
        <v>37</v>
      </c>
      <c r="P27" s="322" t="s">
        <v>698</v>
      </c>
      <c r="Q27" s="290">
        <v>1</v>
      </c>
      <c r="R27" s="295">
        <v>11</v>
      </c>
      <c r="S27" s="320" t="s">
        <v>422</v>
      </c>
      <c r="T27" s="464"/>
      <c r="U27" s="464"/>
      <c r="V27" s="525"/>
      <c r="W27" s="525">
        <v>5</v>
      </c>
      <c r="X27" s="564"/>
      <c r="Y27" s="434"/>
      <c r="Z27" s="435"/>
      <c r="AA27" s="435">
        <v>3</v>
      </c>
      <c r="AB27" s="436"/>
      <c r="AC27" s="525"/>
      <c r="AD27" s="436"/>
      <c r="AE27" s="425"/>
      <c r="AF27" s="425"/>
      <c r="AG27" s="578" t="s">
        <v>1125</v>
      </c>
      <c r="AH27" s="425"/>
      <c r="AI27" s="296"/>
      <c r="AJ27" s="296"/>
      <c r="AK27" s="296"/>
      <c r="AL27" s="297"/>
      <c r="AM27" s="502"/>
      <c r="AN27" s="297"/>
      <c r="AO27" s="502"/>
      <c r="AP27" s="502"/>
      <c r="AQ27" s="502"/>
      <c r="AR27" s="502"/>
      <c r="AS27" s="297"/>
    </row>
    <row r="28" spans="1:45" s="280" customFormat="1" ht="35.85" customHeight="1">
      <c r="A28" s="319">
        <v>12</v>
      </c>
      <c r="B28" s="309" t="s">
        <v>424</v>
      </c>
      <c r="C28" s="309" t="s">
        <v>501</v>
      </c>
      <c r="D28" s="309" t="s">
        <v>502</v>
      </c>
      <c r="E28" s="320" t="s">
        <v>402</v>
      </c>
      <c r="F28" s="348" t="s">
        <v>662</v>
      </c>
      <c r="G28" s="339" t="s">
        <v>943</v>
      </c>
      <c r="H28" s="588"/>
      <c r="I28" s="460" t="s">
        <v>833</v>
      </c>
      <c r="J28" s="535">
        <v>5.24</v>
      </c>
      <c r="K28" s="349"/>
      <c r="L28" s="349"/>
      <c r="M28" s="350" t="s">
        <v>392</v>
      </c>
      <c r="N28" s="350" t="s">
        <v>725</v>
      </c>
      <c r="O28" s="322" t="s">
        <v>869</v>
      </c>
      <c r="P28" s="322" t="s">
        <v>870</v>
      </c>
      <c r="Q28" s="290" t="s">
        <v>823</v>
      </c>
      <c r="R28" s="295">
        <v>12</v>
      </c>
      <c r="S28" s="320" t="s">
        <v>424</v>
      </c>
      <c r="T28" s="464"/>
      <c r="U28" s="464"/>
      <c r="V28" s="464">
        <v>16</v>
      </c>
      <c r="W28" s="464">
        <v>11</v>
      </c>
      <c r="X28" s="432"/>
      <c r="Y28" s="423"/>
      <c r="Z28" s="424"/>
      <c r="AA28" s="424">
        <v>20</v>
      </c>
      <c r="AB28" s="421"/>
      <c r="AC28" s="464">
        <v>16</v>
      </c>
      <c r="AD28" s="421">
        <v>7</v>
      </c>
      <c r="AE28" s="425"/>
      <c r="AF28" s="578" t="s">
        <v>1130</v>
      </c>
      <c r="AG28" s="578" t="s">
        <v>1131</v>
      </c>
      <c r="AH28" s="425"/>
      <c r="AI28" s="296" t="s">
        <v>1046</v>
      </c>
      <c r="AJ28" s="323">
        <v>0.15</v>
      </c>
      <c r="AK28" s="296"/>
      <c r="AL28" s="297"/>
      <c r="AM28" s="548" t="s">
        <v>829</v>
      </c>
      <c r="AN28" s="297"/>
      <c r="AO28" s="502"/>
      <c r="AP28" s="502"/>
      <c r="AQ28" s="502"/>
      <c r="AR28" s="502"/>
      <c r="AS28" s="297"/>
    </row>
    <row r="29" spans="1:45" s="280" customFormat="1" ht="35.85" customHeight="1">
      <c r="A29" s="319"/>
      <c r="B29" s="309" t="s">
        <v>1109</v>
      </c>
      <c r="C29" s="309" t="s">
        <v>501</v>
      </c>
      <c r="D29" s="309" t="s">
        <v>913</v>
      </c>
      <c r="E29" s="320" t="s">
        <v>402</v>
      </c>
      <c r="F29" s="348" t="s">
        <v>662</v>
      </c>
      <c r="G29" s="339" t="s">
        <v>943</v>
      </c>
      <c r="H29" s="588"/>
      <c r="I29" s="460" t="s">
        <v>833</v>
      </c>
      <c r="J29" s="535">
        <v>5.24</v>
      </c>
      <c r="K29" s="349"/>
      <c r="L29" s="349"/>
      <c r="M29" s="350" t="s">
        <v>392</v>
      </c>
      <c r="N29" s="350" t="s">
        <v>725</v>
      </c>
      <c r="O29" s="322" t="s">
        <v>869</v>
      </c>
      <c r="P29" s="322" t="s">
        <v>870</v>
      </c>
      <c r="Q29" s="290" t="s">
        <v>823</v>
      </c>
      <c r="R29" s="295"/>
      <c r="S29" s="320"/>
      <c r="T29" s="464"/>
      <c r="U29" s="464"/>
      <c r="V29" s="464">
        <v>3</v>
      </c>
      <c r="W29" s="464"/>
      <c r="X29" s="432"/>
      <c r="Y29" s="423"/>
      <c r="Z29" s="424"/>
      <c r="AA29" s="424">
        <v>3</v>
      </c>
      <c r="AB29" s="421"/>
      <c r="AC29" s="464">
        <v>3</v>
      </c>
      <c r="AD29" s="421"/>
      <c r="AE29" s="425"/>
      <c r="AF29" s="425"/>
      <c r="AG29" s="425"/>
      <c r="AH29" s="425"/>
      <c r="AI29" s="296"/>
      <c r="AJ29" s="323"/>
      <c r="AK29" s="296"/>
      <c r="AL29" s="297"/>
      <c r="AM29" s="548" t="s">
        <v>829</v>
      </c>
      <c r="AN29" s="297"/>
      <c r="AO29" s="502"/>
      <c r="AP29" s="502"/>
      <c r="AQ29" s="502"/>
      <c r="AR29" s="502"/>
      <c r="AS29" s="297"/>
    </row>
    <row r="30" spans="1:45" s="379" customFormat="1" ht="35.85" customHeight="1">
      <c r="A30" s="336">
        <v>13</v>
      </c>
      <c r="B30" s="299" t="s">
        <v>425</v>
      </c>
      <c r="C30" s="299" t="s">
        <v>503</v>
      </c>
      <c r="D30" s="299" t="s">
        <v>504</v>
      </c>
      <c r="E30" s="337" t="s">
        <v>426</v>
      </c>
      <c r="F30" s="338" t="s">
        <v>99</v>
      </c>
      <c r="G30" s="339" t="s">
        <v>944</v>
      </c>
      <c r="H30" s="590"/>
      <c r="I30" s="460" t="s">
        <v>839</v>
      </c>
      <c r="J30" s="537">
        <v>3.91</v>
      </c>
      <c r="K30" s="340"/>
      <c r="L30" s="340"/>
      <c r="M30" s="341"/>
      <c r="N30" s="341"/>
      <c r="O30" s="322" t="s">
        <v>871</v>
      </c>
      <c r="P30" s="322" t="s">
        <v>726</v>
      </c>
      <c r="Q30" s="338">
        <v>2</v>
      </c>
      <c r="R30" s="342">
        <v>13</v>
      </c>
      <c r="S30" s="337" t="s">
        <v>425</v>
      </c>
      <c r="T30" s="464"/>
      <c r="U30" s="464">
        <v>2</v>
      </c>
      <c r="V30" s="525">
        <v>10</v>
      </c>
      <c r="W30" s="525">
        <v>5</v>
      </c>
      <c r="X30" s="564"/>
      <c r="Y30" s="434"/>
      <c r="Z30" s="435">
        <v>2</v>
      </c>
      <c r="AA30" s="435">
        <v>13</v>
      </c>
      <c r="AB30" s="436">
        <v>2</v>
      </c>
      <c r="AC30" s="525">
        <v>10</v>
      </c>
      <c r="AD30" s="436">
        <v>2</v>
      </c>
      <c r="AE30" s="425"/>
      <c r="AF30" s="425"/>
      <c r="AG30" s="425"/>
      <c r="AH30" s="425"/>
      <c r="AI30" s="296"/>
      <c r="AJ30" s="296"/>
      <c r="AK30" s="296"/>
      <c r="AL30" s="297"/>
      <c r="AM30" s="548" t="s">
        <v>831</v>
      </c>
      <c r="AN30" s="297"/>
      <c r="AO30" s="502"/>
      <c r="AP30" s="502"/>
      <c r="AQ30" s="502"/>
      <c r="AR30" s="572" t="s">
        <v>664</v>
      </c>
      <c r="AS30" s="297"/>
    </row>
    <row r="31" spans="1:45" s="298" customFormat="1" ht="35.85" customHeight="1">
      <c r="A31" s="351">
        <v>14</v>
      </c>
      <c r="B31" s="299" t="s">
        <v>427</v>
      </c>
      <c r="C31" s="299" t="s">
        <v>505</v>
      </c>
      <c r="D31" s="299" t="s">
        <v>506</v>
      </c>
      <c r="E31" s="299" t="s">
        <v>403</v>
      </c>
      <c r="F31" s="352" t="s">
        <v>1056</v>
      </c>
      <c r="G31" s="353" t="s">
        <v>945</v>
      </c>
      <c r="H31" s="590"/>
      <c r="I31" s="460" t="s">
        <v>839</v>
      </c>
      <c r="J31" s="537">
        <v>4.03</v>
      </c>
      <c r="K31" s="354"/>
      <c r="L31" s="354"/>
      <c r="M31" s="355"/>
      <c r="N31" s="355"/>
      <c r="O31" s="304" t="s">
        <v>72</v>
      </c>
      <c r="P31" s="304" t="s">
        <v>809</v>
      </c>
      <c r="Q31" s="352">
        <v>2</v>
      </c>
      <c r="R31" s="356">
        <v>14</v>
      </c>
      <c r="S31" s="299" t="s">
        <v>427</v>
      </c>
      <c r="T31" s="464">
        <v>20</v>
      </c>
      <c r="U31" s="464">
        <v>6</v>
      </c>
      <c r="V31" s="525"/>
      <c r="W31" s="525"/>
      <c r="X31" s="564"/>
      <c r="Y31" s="434"/>
      <c r="Z31" s="435">
        <v>6</v>
      </c>
      <c r="AA31" s="435"/>
      <c r="AB31" s="436">
        <v>6</v>
      </c>
      <c r="AC31" s="525"/>
      <c r="AD31" s="436"/>
      <c r="AE31" s="425"/>
      <c r="AF31" s="425"/>
      <c r="AG31" s="425"/>
      <c r="AH31" s="425"/>
      <c r="AI31" s="306"/>
      <c r="AJ31" s="329"/>
      <c r="AK31" s="306"/>
      <c r="AL31" s="307"/>
      <c r="AM31" s="502"/>
      <c r="AN31" s="307"/>
      <c r="AO31" s="502"/>
      <c r="AP31" s="502"/>
      <c r="AQ31" s="502"/>
      <c r="AR31" s="502"/>
      <c r="AS31" s="307"/>
    </row>
    <row r="32" spans="1:45" s="280" customFormat="1" ht="35.85" customHeight="1">
      <c r="A32" s="319">
        <v>15</v>
      </c>
      <c r="B32" s="309" t="s">
        <v>428</v>
      </c>
      <c r="C32" s="309" t="s">
        <v>507</v>
      </c>
      <c r="D32" s="309" t="s">
        <v>508</v>
      </c>
      <c r="E32" s="320" t="s">
        <v>429</v>
      </c>
      <c r="F32" s="290" t="s">
        <v>625</v>
      </c>
      <c r="G32" s="339" t="s">
        <v>946</v>
      </c>
      <c r="H32" s="590"/>
      <c r="I32" s="460" t="s">
        <v>836</v>
      </c>
      <c r="J32" s="535">
        <v>4.74</v>
      </c>
      <c r="K32" s="340"/>
      <c r="L32" s="340"/>
      <c r="M32" s="341" t="s">
        <v>392</v>
      </c>
      <c r="N32" s="341" t="s">
        <v>725</v>
      </c>
      <c r="O32" s="304" t="s">
        <v>72</v>
      </c>
      <c r="P32" s="322" t="s">
        <v>697</v>
      </c>
      <c r="Q32" s="290">
        <v>2</v>
      </c>
      <c r="R32" s="295">
        <v>15</v>
      </c>
      <c r="S32" s="320" t="s">
        <v>428</v>
      </c>
      <c r="T32" s="464"/>
      <c r="U32" s="464"/>
      <c r="V32" s="525">
        <v>18</v>
      </c>
      <c r="W32" s="525">
        <v>8</v>
      </c>
      <c r="X32" s="564">
        <v>1</v>
      </c>
      <c r="Y32" s="434"/>
      <c r="Z32" s="435"/>
      <c r="AA32" s="435">
        <v>23</v>
      </c>
      <c r="AB32" s="436"/>
      <c r="AC32" s="525">
        <v>7</v>
      </c>
      <c r="AD32" s="436">
        <v>5</v>
      </c>
      <c r="AE32" s="425"/>
      <c r="AF32" s="425"/>
      <c r="AG32" s="425"/>
      <c r="AH32" s="425"/>
      <c r="AI32" s="296" t="s">
        <v>673</v>
      </c>
      <c r="AJ32" s="323">
        <v>0.15</v>
      </c>
      <c r="AK32" s="323">
        <v>0.2</v>
      </c>
      <c r="AL32" s="297"/>
      <c r="AM32" s="502"/>
      <c r="AN32" s="297"/>
      <c r="AO32" s="502"/>
      <c r="AP32" s="466" t="s">
        <v>1070</v>
      </c>
      <c r="AQ32" s="502"/>
      <c r="AR32" s="466" t="s">
        <v>856</v>
      </c>
      <c r="AS32" s="297"/>
    </row>
    <row r="33" spans="1:45" s="298" customFormat="1" ht="35.85" customHeight="1">
      <c r="A33" s="351">
        <v>16</v>
      </c>
      <c r="B33" s="299" t="s">
        <v>430</v>
      </c>
      <c r="C33" s="299" t="s">
        <v>509</v>
      </c>
      <c r="D33" s="299" t="s">
        <v>510</v>
      </c>
      <c r="E33" s="299" t="s">
        <v>429</v>
      </c>
      <c r="F33" s="352" t="s">
        <v>625</v>
      </c>
      <c r="G33" s="353" t="s">
        <v>947</v>
      </c>
      <c r="H33" s="590"/>
      <c r="I33" s="460" t="s">
        <v>836</v>
      </c>
      <c r="J33" s="537">
        <v>5.16</v>
      </c>
      <c r="K33" s="354"/>
      <c r="L33" s="354"/>
      <c r="M33" s="355" t="s">
        <v>392</v>
      </c>
      <c r="N33" s="355" t="s">
        <v>725</v>
      </c>
      <c r="O33" s="304" t="s">
        <v>72</v>
      </c>
      <c r="P33" s="304" t="s">
        <v>809</v>
      </c>
      <c r="Q33" s="352">
        <v>2</v>
      </c>
      <c r="R33" s="356">
        <v>16</v>
      </c>
      <c r="S33" s="299" t="s">
        <v>430</v>
      </c>
      <c r="T33" s="464"/>
      <c r="U33" s="464"/>
      <c r="V33" s="525">
        <v>15</v>
      </c>
      <c r="W33" s="525"/>
      <c r="X33" s="564"/>
      <c r="Y33" s="434"/>
      <c r="Z33" s="435"/>
      <c r="AA33" s="435">
        <v>15</v>
      </c>
      <c r="AB33" s="436"/>
      <c r="AC33" s="436">
        <v>7</v>
      </c>
      <c r="AD33" s="436"/>
      <c r="AE33" s="425"/>
      <c r="AF33" s="425"/>
      <c r="AG33" s="425"/>
      <c r="AH33" s="425"/>
      <c r="AI33" s="306" t="s">
        <v>677</v>
      </c>
      <c r="AJ33" s="329">
        <v>0.3</v>
      </c>
      <c r="AK33" s="306"/>
      <c r="AL33" s="307"/>
      <c r="AM33" s="502"/>
      <c r="AN33" s="307"/>
      <c r="AO33" s="502"/>
      <c r="AP33" s="502"/>
      <c r="AQ33" s="502"/>
      <c r="AR33" s="502"/>
      <c r="AS33" s="307"/>
    </row>
    <row r="34" spans="1:45" s="298" customFormat="1" ht="35.85" customHeight="1">
      <c r="A34" s="351">
        <v>16</v>
      </c>
      <c r="B34" s="299" t="s">
        <v>430</v>
      </c>
      <c r="C34" s="299" t="s">
        <v>509</v>
      </c>
      <c r="D34" s="299" t="s">
        <v>510</v>
      </c>
      <c r="E34" s="299" t="s">
        <v>429</v>
      </c>
      <c r="F34" s="352" t="s">
        <v>728</v>
      </c>
      <c r="G34" s="353" t="s">
        <v>947</v>
      </c>
      <c r="H34" s="590">
        <v>0.7</v>
      </c>
      <c r="I34" s="460" t="s">
        <v>838</v>
      </c>
      <c r="J34" s="535">
        <v>5.91</v>
      </c>
      <c r="K34" s="354"/>
      <c r="L34" s="354"/>
      <c r="M34" s="355"/>
      <c r="N34" s="355"/>
      <c r="O34" s="304"/>
      <c r="P34" s="304"/>
      <c r="Q34" s="352"/>
      <c r="R34" s="356"/>
      <c r="S34" s="299" t="s">
        <v>430</v>
      </c>
      <c r="T34" s="464"/>
      <c r="U34" s="464"/>
      <c r="V34" s="525"/>
      <c r="W34" s="525"/>
      <c r="X34" s="564"/>
      <c r="Y34" s="434"/>
      <c r="Z34" s="435"/>
      <c r="AA34" s="435"/>
      <c r="AB34" s="436"/>
      <c r="AC34" s="525"/>
      <c r="AD34" s="436"/>
      <c r="AE34" s="425"/>
      <c r="AF34" s="425"/>
      <c r="AG34" s="425"/>
      <c r="AH34" s="425"/>
      <c r="AI34" s="306"/>
      <c r="AJ34" s="306"/>
      <c r="AK34" s="306"/>
      <c r="AL34" s="307"/>
      <c r="AM34" s="502"/>
      <c r="AN34" s="307"/>
      <c r="AO34" s="502"/>
      <c r="AP34" s="502"/>
      <c r="AQ34" s="502"/>
      <c r="AR34" s="502"/>
      <c r="AS34" s="307"/>
    </row>
    <row r="35" spans="1:45" s="280" customFormat="1" ht="35.85" customHeight="1">
      <c r="A35" s="319">
        <v>17</v>
      </c>
      <c r="B35" s="309" t="s">
        <v>431</v>
      </c>
      <c r="C35" s="309" t="s">
        <v>432</v>
      </c>
      <c r="D35" s="309" t="s">
        <v>511</v>
      </c>
      <c r="E35" s="320" t="s">
        <v>433</v>
      </c>
      <c r="F35" s="290" t="s">
        <v>729</v>
      </c>
      <c r="G35" s="339" t="s">
        <v>948</v>
      </c>
      <c r="H35" s="590">
        <v>1</v>
      </c>
      <c r="I35" s="460" t="s">
        <v>838</v>
      </c>
      <c r="J35" s="535">
        <v>5.91</v>
      </c>
      <c r="K35" s="340"/>
      <c r="L35" s="340"/>
      <c r="M35" s="341"/>
      <c r="N35" s="341"/>
      <c r="O35" s="322"/>
      <c r="P35" s="322"/>
      <c r="Q35" s="290"/>
      <c r="R35" s="295">
        <v>17</v>
      </c>
      <c r="S35" s="320" t="s">
        <v>431</v>
      </c>
      <c r="T35" s="464"/>
      <c r="U35" s="464"/>
      <c r="V35" s="525"/>
      <c r="W35" s="525"/>
      <c r="X35" s="564"/>
      <c r="Y35" s="434"/>
      <c r="Z35" s="435"/>
      <c r="AA35" s="435"/>
      <c r="AB35" s="436"/>
      <c r="AC35" s="525"/>
      <c r="AD35" s="436"/>
      <c r="AE35" s="425"/>
      <c r="AF35" s="425"/>
      <c r="AG35" s="425"/>
      <c r="AH35" s="425"/>
      <c r="AI35" s="296"/>
      <c r="AJ35" s="296"/>
      <c r="AK35" s="296"/>
      <c r="AL35" s="297"/>
      <c r="AM35" s="502"/>
      <c r="AN35" s="297"/>
      <c r="AO35" s="502"/>
      <c r="AP35" s="502"/>
      <c r="AQ35" s="502"/>
      <c r="AR35" s="502"/>
      <c r="AS35" s="297"/>
    </row>
    <row r="36" spans="1:45" s="280" customFormat="1" ht="35.85" customHeight="1">
      <c r="A36" s="319">
        <v>17</v>
      </c>
      <c r="B36" s="309" t="s">
        <v>431</v>
      </c>
      <c r="C36" s="309" t="s">
        <v>432</v>
      </c>
      <c r="D36" s="309" t="s">
        <v>511</v>
      </c>
      <c r="E36" s="320" t="s">
        <v>1073</v>
      </c>
      <c r="F36" s="290" t="s">
        <v>48</v>
      </c>
      <c r="G36" s="339" t="s">
        <v>948</v>
      </c>
      <c r="H36" s="590"/>
      <c r="I36" s="460" t="s">
        <v>835</v>
      </c>
      <c r="J36" s="537">
        <v>5.2</v>
      </c>
      <c r="K36" s="340"/>
      <c r="L36" s="340"/>
      <c r="M36" s="341"/>
      <c r="N36" s="341"/>
      <c r="O36" s="322" t="s">
        <v>37</v>
      </c>
      <c r="P36" s="322" t="s">
        <v>699</v>
      </c>
      <c r="Q36" s="290">
        <v>1</v>
      </c>
      <c r="R36" s="295"/>
      <c r="S36" s="320" t="s">
        <v>431</v>
      </c>
      <c r="T36" s="464"/>
      <c r="U36" s="464"/>
      <c r="V36" s="525">
        <v>9</v>
      </c>
      <c r="W36" s="525"/>
      <c r="X36" s="564"/>
      <c r="Y36" s="434"/>
      <c r="Z36" s="435"/>
      <c r="AA36" s="435">
        <v>9</v>
      </c>
      <c r="AB36" s="436"/>
      <c r="AC36" s="525">
        <v>9</v>
      </c>
      <c r="AD36" s="436"/>
      <c r="AE36" s="425"/>
      <c r="AF36" s="576" t="s">
        <v>1127</v>
      </c>
      <c r="AG36" s="425"/>
      <c r="AH36" s="425"/>
      <c r="AI36" s="296"/>
      <c r="AJ36" s="296"/>
      <c r="AK36" s="323">
        <v>0.2</v>
      </c>
      <c r="AL36" s="297"/>
      <c r="AM36" s="502"/>
      <c r="AN36" s="297"/>
      <c r="AO36" s="502"/>
      <c r="AP36" s="502"/>
      <c r="AQ36" s="502"/>
      <c r="AR36" s="502"/>
      <c r="AS36" s="297"/>
    </row>
    <row r="37" spans="1:45" ht="35.85" customHeight="1">
      <c r="A37" s="308">
        <v>18</v>
      </c>
      <c r="B37" s="309" t="s">
        <v>434</v>
      </c>
      <c r="C37" s="309" t="s">
        <v>512</v>
      </c>
      <c r="D37" s="309" t="s">
        <v>513</v>
      </c>
      <c r="E37" s="309" t="s">
        <v>645</v>
      </c>
      <c r="F37" s="324" t="s">
        <v>99</v>
      </c>
      <c r="G37" s="353" t="s">
        <v>949</v>
      </c>
      <c r="H37" s="590"/>
      <c r="I37" s="460" t="s">
        <v>835</v>
      </c>
      <c r="J37" s="537">
        <v>5.12</v>
      </c>
      <c r="K37" s="354"/>
      <c r="L37" s="354"/>
      <c r="M37" s="355"/>
      <c r="N37" s="355"/>
      <c r="O37" s="304" t="s">
        <v>37</v>
      </c>
      <c r="P37" s="304" t="s">
        <v>703</v>
      </c>
      <c r="Q37" s="324">
        <v>1</v>
      </c>
      <c r="R37" s="328">
        <v>18</v>
      </c>
      <c r="S37" s="309" t="s">
        <v>434</v>
      </c>
      <c r="T37" s="464"/>
      <c r="U37" s="464">
        <v>7</v>
      </c>
      <c r="V37" s="524">
        <v>13</v>
      </c>
      <c r="W37" s="525">
        <v>5</v>
      </c>
      <c r="X37" s="564">
        <v>1</v>
      </c>
      <c r="Y37" s="434"/>
      <c r="Z37" s="435">
        <v>7</v>
      </c>
      <c r="AA37" s="435">
        <v>17</v>
      </c>
      <c r="AB37" s="436">
        <v>1</v>
      </c>
      <c r="AC37" s="525">
        <v>5</v>
      </c>
      <c r="AD37" s="436">
        <v>2</v>
      </c>
      <c r="AE37" s="425"/>
      <c r="AF37" s="425"/>
      <c r="AG37" s="425"/>
      <c r="AH37" s="425"/>
      <c r="AI37" s="306" t="s">
        <v>1047</v>
      </c>
      <c r="AJ37" s="329">
        <v>0.3</v>
      </c>
      <c r="AK37" s="329">
        <v>0.2</v>
      </c>
      <c r="AL37" s="307"/>
      <c r="AM37" s="502"/>
      <c r="AN37" s="307"/>
      <c r="AO37" s="502"/>
      <c r="AP37" s="466" t="s">
        <v>1065</v>
      </c>
      <c r="AQ37" s="502"/>
      <c r="AR37" s="502"/>
      <c r="AS37" s="307"/>
    </row>
    <row r="38" spans="1:45" s="298" customFormat="1" ht="35.85" customHeight="1">
      <c r="A38" s="351">
        <v>18</v>
      </c>
      <c r="B38" s="299" t="s">
        <v>434</v>
      </c>
      <c r="C38" s="299" t="s">
        <v>512</v>
      </c>
      <c r="D38" s="299" t="s">
        <v>513</v>
      </c>
      <c r="E38" s="299" t="s">
        <v>1074</v>
      </c>
      <c r="F38" s="352" t="s">
        <v>704</v>
      </c>
      <c r="G38" s="353" t="s">
        <v>949</v>
      </c>
      <c r="H38" s="590"/>
      <c r="I38" s="460" t="s">
        <v>836</v>
      </c>
      <c r="J38" s="537">
        <v>5.08</v>
      </c>
      <c r="K38" s="354"/>
      <c r="L38" s="354"/>
      <c r="M38" s="355"/>
      <c r="N38" s="355"/>
      <c r="O38" s="304" t="s">
        <v>72</v>
      </c>
      <c r="P38" s="304" t="s">
        <v>809</v>
      </c>
      <c r="Q38" s="352">
        <v>2</v>
      </c>
      <c r="R38" s="356"/>
      <c r="S38" s="299" t="s">
        <v>434</v>
      </c>
      <c r="T38" s="464"/>
      <c r="U38" s="464"/>
      <c r="V38" s="524">
        <v>2</v>
      </c>
      <c r="W38" s="525"/>
      <c r="X38" s="564"/>
      <c r="Y38" s="434"/>
      <c r="Z38" s="435"/>
      <c r="AA38" s="435">
        <v>2</v>
      </c>
      <c r="AB38" s="436"/>
      <c r="AC38" s="525"/>
      <c r="AD38" s="436"/>
      <c r="AE38" s="425"/>
      <c r="AF38" s="576" t="s">
        <v>1132</v>
      </c>
      <c r="AG38" s="425"/>
      <c r="AH38" s="425"/>
      <c r="AI38" s="306"/>
      <c r="AJ38" s="306"/>
      <c r="AK38" s="306"/>
      <c r="AL38" s="307"/>
      <c r="AM38" s="502"/>
      <c r="AN38" s="307"/>
      <c r="AO38" s="502"/>
      <c r="AP38" s="466" t="s">
        <v>1065</v>
      </c>
      <c r="AQ38" s="502"/>
      <c r="AR38" s="502"/>
      <c r="AS38" s="307"/>
    </row>
    <row r="39" spans="1:45" ht="35.85" customHeight="1">
      <c r="A39" s="308">
        <v>19</v>
      </c>
      <c r="B39" s="309" t="s">
        <v>435</v>
      </c>
      <c r="C39" s="309" t="s">
        <v>514</v>
      </c>
      <c r="D39" s="309" t="s">
        <v>515</v>
      </c>
      <c r="E39" s="309" t="s">
        <v>436</v>
      </c>
      <c r="F39" s="324" t="s">
        <v>48</v>
      </c>
      <c r="G39" s="353" t="s">
        <v>950</v>
      </c>
      <c r="H39" s="590"/>
      <c r="I39" s="460" t="s">
        <v>835</v>
      </c>
      <c r="J39" s="537">
        <v>5.12</v>
      </c>
      <c r="K39" s="354"/>
      <c r="L39" s="354"/>
      <c r="M39" s="355"/>
      <c r="N39" s="355"/>
      <c r="O39" s="304" t="s">
        <v>37</v>
      </c>
      <c r="P39" s="304" t="s">
        <v>699</v>
      </c>
      <c r="Q39" s="324">
        <v>1</v>
      </c>
      <c r="R39" s="328">
        <v>19</v>
      </c>
      <c r="S39" s="309" t="s">
        <v>435</v>
      </c>
      <c r="T39" s="464"/>
      <c r="U39" s="464"/>
      <c r="V39" s="525">
        <v>25</v>
      </c>
      <c r="W39" s="525">
        <v>2</v>
      </c>
      <c r="X39" s="564"/>
      <c r="Y39" s="434"/>
      <c r="Z39" s="435"/>
      <c r="AA39" s="445">
        <v>25</v>
      </c>
      <c r="AB39" s="436"/>
      <c r="AC39" s="436">
        <v>25</v>
      </c>
      <c r="AD39" s="436"/>
      <c r="AE39" s="425"/>
      <c r="AF39" s="576" t="s">
        <v>1133</v>
      </c>
      <c r="AG39" s="576" t="s">
        <v>1132</v>
      </c>
      <c r="AH39" s="425"/>
      <c r="AI39" s="306" t="s">
        <v>690</v>
      </c>
      <c r="AJ39" s="329">
        <v>0.3</v>
      </c>
      <c r="AK39" s="306"/>
      <c r="AL39" s="307"/>
      <c r="AM39" s="502"/>
      <c r="AN39" s="307"/>
      <c r="AO39" s="502"/>
      <c r="AP39" s="502"/>
      <c r="AQ39" s="502"/>
      <c r="AR39" s="502"/>
      <c r="AS39" s="307"/>
    </row>
    <row r="40" spans="1:45" s="496" customFormat="1" ht="35.85" customHeight="1">
      <c r="A40" s="308"/>
      <c r="B40" s="541" t="s">
        <v>915</v>
      </c>
      <c r="C40" s="309" t="s">
        <v>514</v>
      </c>
      <c r="D40" s="309" t="s">
        <v>914</v>
      </c>
      <c r="E40" s="309" t="s">
        <v>436</v>
      </c>
      <c r="F40" s="324" t="s">
        <v>48</v>
      </c>
      <c r="G40" s="353" t="s">
        <v>950</v>
      </c>
      <c r="H40" s="590"/>
      <c r="I40" s="460" t="s">
        <v>835</v>
      </c>
      <c r="J40" s="537">
        <v>5.12</v>
      </c>
      <c r="K40" s="354"/>
      <c r="L40" s="354"/>
      <c r="M40" s="355"/>
      <c r="N40" s="355"/>
      <c r="O40" s="304" t="s">
        <v>37</v>
      </c>
      <c r="P40" s="304" t="s">
        <v>699</v>
      </c>
      <c r="Q40" s="324">
        <v>1</v>
      </c>
      <c r="R40" s="328"/>
      <c r="S40" s="309"/>
      <c r="T40" s="464"/>
      <c r="U40" s="464"/>
      <c r="V40" s="525"/>
      <c r="W40" s="465">
        <v>9</v>
      </c>
      <c r="X40" s="564"/>
      <c r="Y40" s="434"/>
      <c r="Z40" s="435"/>
      <c r="AA40" s="445">
        <v>6</v>
      </c>
      <c r="AB40" s="436"/>
      <c r="AC40" s="436"/>
      <c r="AD40" s="446">
        <v>5</v>
      </c>
      <c r="AE40" s="546"/>
      <c r="AF40" s="546"/>
      <c r="AG40" s="576" t="s">
        <v>1127</v>
      </c>
      <c r="AH40" s="425"/>
      <c r="AI40" s="306"/>
      <c r="AJ40" s="329"/>
      <c r="AK40" s="306"/>
      <c r="AL40" s="307"/>
      <c r="AM40" s="502"/>
      <c r="AN40" s="307"/>
      <c r="AO40" s="502"/>
      <c r="AP40" s="502"/>
      <c r="AQ40" s="502"/>
      <c r="AR40" s="502"/>
      <c r="AS40" s="307"/>
    </row>
    <row r="41" spans="1:45" ht="48" customHeight="1">
      <c r="A41" s="308">
        <v>20</v>
      </c>
      <c r="B41" s="309" t="s">
        <v>437</v>
      </c>
      <c r="C41" s="309" t="s">
        <v>516</v>
      </c>
      <c r="D41" s="309" t="s">
        <v>517</v>
      </c>
      <c r="E41" s="309" t="s">
        <v>438</v>
      </c>
      <c r="F41" s="324" t="s">
        <v>626</v>
      </c>
      <c r="G41" s="353" t="s">
        <v>951</v>
      </c>
      <c r="H41" s="590"/>
      <c r="I41" s="460" t="s">
        <v>833</v>
      </c>
      <c r="J41" s="537">
        <v>5.32</v>
      </c>
      <c r="K41" s="354"/>
      <c r="L41" s="354"/>
      <c r="M41" s="355"/>
      <c r="N41" s="355"/>
      <c r="O41" s="304" t="s">
        <v>874</v>
      </c>
      <c r="P41" s="304" t="s">
        <v>855</v>
      </c>
      <c r="Q41" s="324" t="s">
        <v>823</v>
      </c>
      <c r="R41" s="328">
        <v>20</v>
      </c>
      <c r="S41" s="309" t="s">
        <v>437</v>
      </c>
      <c r="T41" s="464"/>
      <c r="U41" s="464"/>
      <c r="V41" s="525">
        <v>20</v>
      </c>
      <c r="W41" s="525">
        <v>7</v>
      </c>
      <c r="Y41" s="434"/>
      <c r="Z41" s="435"/>
      <c r="AA41" s="435">
        <v>27</v>
      </c>
      <c r="AB41" s="436"/>
      <c r="AC41" s="525">
        <v>20</v>
      </c>
      <c r="AD41" s="436">
        <v>6</v>
      </c>
      <c r="AE41" s="425"/>
      <c r="AF41" s="425"/>
      <c r="AG41" s="425"/>
      <c r="AH41" s="425"/>
      <c r="AI41" s="306" t="s">
        <v>680</v>
      </c>
      <c r="AJ41" s="329">
        <v>0.15</v>
      </c>
      <c r="AK41" s="306"/>
      <c r="AL41" s="307"/>
      <c r="AM41" s="467">
        <v>0.4</v>
      </c>
      <c r="AN41" s="307"/>
      <c r="AO41" s="502"/>
      <c r="AP41" s="502"/>
      <c r="AQ41" s="502"/>
      <c r="AR41" s="502"/>
      <c r="AS41" s="307"/>
    </row>
    <row r="42" spans="1:45" s="496" customFormat="1" ht="48" customHeight="1">
      <c r="A42" s="308"/>
      <c r="B42" s="309" t="s">
        <v>917</v>
      </c>
      <c r="C42" s="309" t="s">
        <v>516</v>
      </c>
      <c r="D42" s="309" t="s">
        <v>916</v>
      </c>
      <c r="E42" s="309" t="s">
        <v>438</v>
      </c>
      <c r="F42" s="324" t="s">
        <v>626</v>
      </c>
      <c r="G42" s="353" t="s">
        <v>951</v>
      </c>
      <c r="H42" s="590"/>
      <c r="I42" s="460" t="s">
        <v>833</v>
      </c>
      <c r="J42" s="537">
        <v>5.32</v>
      </c>
      <c r="K42" s="354"/>
      <c r="L42" s="354"/>
      <c r="M42" s="355"/>
      <c r="N42" s="355"/>
      <c r="O42" s="304" t="s">
        <v>874</v>
      </c>
      <c r="P42" s="304" t="s">
        <v>855</v>
      </c>
      <c r="Q42" s="324" t="s">
        <v>823</v>
      </c>
      <c r="R42" s="328"/>
      <c r="S42" s="309"/>
      <c r="T42" s="464"/>
      <c r="U42" s="464"/>
      <c r="V42" s="525"/>
      <c r="W42" s="525">
        <v>5</v>
      </c>
      <c r="X42" s="564">
        <v>2</v>
      </c>
      <c r="Y42" s="434"/>
      <c r="Z42" s="435"/>
      <c r="AA42" s="435">
        <v>1</v>
      </c>
      <c r="AB42" s="436"/>
      <c r="AC42" s="525"/>
      <c r="AD42" s="436"/>
      <c r="AE42" s="425"/>
      <c r="AF42" s="425"/>
      <c r="AG42" s="425"/>
      <c r="AH42" s="425"/>
      <c r="AI42" s="306"/>
      <c r="AJ42" s="329"/>
      <c r="AK42" s="306"/>
      <c r="AL42" s="307"/>
      <c r="AM42" s="467">
        <v>0.4</v>
      </c>
      <c r="AN42" s="307"/>
      <c r="AO42" s="502"/>
      <c r="AP42" s="466" t="s">
        <v>1067</v>
      </c>
      <c r="AQ42" s="502"/>
      <c r="AR42" s="502"/>
      <c r="AS42" s="307"/>
    </row>
    <row r="43" spans="1:45" s="298" customFormat="1" ht="35.85" customHeight="1">
      <c r="A43" s="351">
        <v>21</v>
      </c>
      <c r="B43" s="299" t="s">
        <v>439</v>
      </c>
      <c r="C43" s="299" t="s">
        <v>409</v>
      </c>
      <c r="D43" s="299" t="s">
        <v>518</v>
      </c>
      <c r="E43" s="299" t="s">
        <v>403</v>
      </c>
      <c r="F43" s="352" t="s">
        <v>627</v>
      </c>
      <c r="G43" s="353" t="s">
        <v>952</v>
      </c>
      <c r="H43" s="590"/>
      <c r="I43" s="460" t="s">
        <v>835</v>
      </c>
      <c r="J43" s="535">
        <v>5.03</v>
      </c>
      <c r="K43" s="354"/>
      <c r="L43" s="354"/>
      <c r="M43" s="355"/>
      <c r="N43" s="355"/>
      <c r="O43" s="304" t="s">
        <v>37</v>
      </c>
      <c r="P43" s="304" t="s">
        <v>754</v>
      </c>
      <c r="Q43" s="352">
        <v>1</v>
      </c>
      <c r="R43" s="356">
        <v>21</v>
      </c>
      <c r="S43" s="299" t="s">
        <v>439</v>
      </c>
      <c r="T43" s="464"/>
      <c r="U43" s="464">
        <v>26</v>
      </c>
      <c r="V43" s="525"/>
      <c r="W43" s="525"/>
      <c r="X43" s="564"/>
      <c r="Y43" s="434"/>
      <c r="Z43" s="435">
        <v>26</v>
      </c>
      <c r="AA43" s="435"/>
      <c r="AB43" s="436">
        <v>26</v>
      </c>
      <c r="AC43" s="525"/>
      <c r="AD43" s="436"/>
      <c r="AE43" s="578" t="s">
        <v>1124</v>
      </c>
      <c r="AF43" s="425"/>
      <c r="AG43" s="425"/>
      <c r="AH43" s="425"/>
      <c r="AI43" s="306" t="s">
        <v>658</v>
      </c>
      <c r="AJ43" s="329">
        <v>0.25</v>
      </c>
      <c r="AK43" s="306"/>
      <c r="AL43" s="307"/>
      <c r="AM43" s="502"/>
      <c r="AN43" s="307"/>
      <c r="AO43" s="502"/>
      <c r="AP43" s="502"/>
      <c r="AQ43" s="502"/>
      <c r="AR43" s="502"/>
      <c r="AS43" s="307"/>
    </row>
    <row r="44" spans="1:45" ht="35.85" customHeight="1">
      <c r="A44" s="308">
        <v>23</v>
      </c>
      <c r="B44" s="309" t="s">
        <v>442</v>
      </c>
      <c r="C44" s="309" t="s">
        <v>521</v>
      </c>
      <c r="D44" s="309" t="s">
        <v>522</v>
      </c>
      <c r="E44" s="309" t="s">
        <v>402</v>
      </c>
      <c r="F44" s="324" t="s">
        <v>60</v>
      </c>
      <c r="G44" s="513" t="s">
        <v>953</v>
      </c>
      <c r="H44" s="590"/>
      <c r="I44" s="460" t="s">
        <v>835</v>
      </c>
      <c r="J44" s="538" t="s">
        <v>1075</v>
      </c>
      <c r="K44" s="354"/>
      <c r="L44" s="354"/>
      <c r="M44" s="355"/>
      <c r="N44" s="355"/>
      <c r="O44" s="304" t="s">
        <v>37</v>
      </c>
      <c r="P44" s="304" t="s">
        <v>698</v>
      </c>
      <c r="Q44" s="324">
        <v>1</v>
      </c>
      <c r="R44" s="328">
        <v>23</v>
      </c>
      <c r="S44" s="309" t="s">
        <v>442</v>
      </c>
      <c r="T44" s="464"/>
      <c r="U44" s="464"/>
      <c r="V44" s="525">
        <v>20</v>
      </c>
      <c r="W44" s="525">
        <v>6</v>
      </c>
      <c r="X44" s="564">
        <v>1</v>
      </c>
      <c r="Y44" s="434"/>
      <c r="Z44" s="435"/>
      <c r="AA44" s="435">
        <v>27</v>
      </c>
      <c r="AB44" s="436"/>
      <c r="AC44" s="525"/>
      <c r="AD44" s="436">
        <v>1</v>
      </c>
      <c r="AE44" s="425"/>
      <c r="AF44" s="578" t="s">
        <v>1134</v>
      </c>
      <c r="AG44" s="578" t="s">
        <v>1130</v>
      </c>
      <c r="AH44" s="425"/>
      <c r="AI44" s="306" t="s">
        <v>670</v>
      </c>
      <c r="AJ44" s="329">
        <v>0.3</v>
      </c>
      <c r="AK44" s="306"/>
      <c r="AL44" s="307"/>
      <c r="AM44" s="502"/>
      <c r="AN44" s="307"/>
      <c r="AO44" s="502"/>
      <c r="AP44" s="466" t="s">
        <v>1065</v>
      </c>
      <c r="AQ44" s="502"/>
      <c r="AR44" s="502"/>
      <c r="AS44" s="307"/>
    </row>
    <row r="45" spans="1:45" s="534" customFormat="1" ht="35.85" customHeight="1">
      <c r="A45" s="308"/>
      <c r="B45" s="309" t="s">
        <v>1110</v>
      </c>
      <c r="C45" s="309" t="s">
        <v>521</v>
      </c>
      <c r="D45" s="309" t="s">
        <v>522</v>
      </c>
      <c r="E45" s="309" t="s">
        <v>402</v>
      </c>
      <c r="F45" s="324" t="s">
        <v>60</v>
      </c>
      <c r="G45" s="513" t="s">
        <v>953</v>
      </c>
      <c r="H45" s="590"/>
      <c r="I45" s="460" t="s">
        <v>835</v>
      </c>
      <c r="J45" s="538" t="s">
        <v>1075</v>
      </c>
      <c r="K45" s="354"/>
      <c r="L45" s="354"/>
      <c r="M45" s="355"/>
      <c r="N45" s="355"/>
      <c r="O45" s="304" t="s">
        <v>37</v>
      </c>
      <c r="P45" s="304" t="s">
        <v>698</v>
      </c>
      <c r="Q45" s="324">
        <v>1</v>
      </c>
      <c r="R45" s="328"/>
      <c r="S45" s="309"/>
      <c r="T45" s="464"/>
      <c r="U45" s="464"/>
      <c r="V45" s="525"/>
      <c r="W45" s="525"/>
      <c r="X45" s="564">
        <v>2</v>
      </c>
      <c r="Y45" s="434"/>
      <c r="Z45" s="435"/>
      <c r="AA45" s="435">
        <v>2</v>
      </c>
      <c r="AB45" s="436"/>
      <c r="AC45" s="525"/>
      <c r="AD45" s="436"/>
      <c r="AE45" s="425"/>
      <c r="AF45" s="578" t="s">
        <v>1135</v>
      </c>
      <c r="AG45" s="425"/>
      <c r="AH45" s="425"/>
      <c r="AI45" s="306"/>
      <c r="AJ45" s="306"/>
      <c r="AK45" s="306"/>
      <c r="AL45" s="307"/>
      <c r="AM45" s="502"/>
      <c r="AN45" s="307"/>
      <c r="AO45" s="502"/>
      <c r="AP45" s="466" t="s">
        <v>1067</v>
      </c>
      <c r="AQ45" s="502"/>
      <c r="AR45" s="502"/>
      <c r="AS45" s="307"/>
    </row>
    <row r="46" spans="1:45" ht="87" customHeight="1">
      <c r="A46" s="308">
        <v>24</v>
      </c>
      <c r="B46" s="309" t="s">
        <v>443</v>
      </c>
      <c r="C46" s="309" t="s">
        <v>523</v>
      </c>
      <c r="D46" s="309" t="s">
        <v>524</v>
      </c>
      <c r="E46" s="309" t="s">
        <v>403</v>
      </c>
      <c r="F46" s="324" t="s">
        <v>1057</v>
      </c>
      <c r="G46" s="353" t="s">
        <v>898</v>
      </c>
      <c r="H46" s="590"/>
      <c r="I46" s="460" t="s">
        <v>833</v>
      </c>
      <c r="J46" s="538" t="s">
        <v>903</v>
      </c>
      <c r="K46" s="354"/>
      <c r="L46" s="354"/>
      <c r="M46" s="355"/>
      <c r="N46" s="355"/>
      <c r="O46" s="468" t="s">
        <v>873</v>
      </c>
      <c r="P46" s="304" t="s">
        <v>872</v>
      </c>
      <c r="Q46" s="324" t="s">
        <v>823</v>
      </c>
      <c r="R46" s="328">
        <v>24</v>
      </c>
      <c r="S46" s="309" t="s">
        <v>443</v>
      </c>
      <c r="T46" s="464"/>
      <c r="U46" s="464">
        <v>24</v>
      </c>
      <c r="V46" s="525"/>
      <c r="W46" s="525"/>
      <c r="X46" s="564"/>
      <c r="Y46" s="434"/>
      <c r="Z46" s="579">
        <v>24</v>
      </c>
      <c r="AA46" s="435"/>
      <c r="AB46" s="436"/>
      <c r="AC46" s="525"/>
      <c r="AD46" s="436"/>
      <c r="AE46" s="578" t="s">
        <v>1124</v>
      </c>
      <c r="AF46" s="425"/>
      <c r="AG46" s="425"/>
      <c r="AH46" s="425"/>
      <c r="AI46" s="306" t="s">
        <v>1048</v>
      </c>
      <c r="AJ46" s="329">
        <v>0.25</v>
      </c>
      <c r="AK46" s="329">
        <v>0.2</v>
      </c>
      <c r="AL46" s="307"/>
      <c r="AM46" s="467">
        <v>0.4</v>
      </c>
      <c r="AN46" s="307"/>
      <c r="AO46" s="502"/>
      <c r="AP46" s="502"/>
      <c r="AQ46" s="502"/>
      <c r="AR46" s="502"/>
      <c r="AS46" s="307"/>
    </row>
    <row r="47" spans="1:45" s="298" customFormat="1" ht="35.85" customHeight="1">
      <c r="A47" s="351">
        <v>26</v>
      </c>
      <c r="B47" s="299" t="s">
        <v>446</v>
      </c>
      <c r="C47" s="299" t="s">
        <v>527</v>
      </c>
      <c r="D47" s="299" t="s">
        <v>528</v>
      </c>
      <c r="E47" s="299" t="s">
        <v>402</v>
      </c>
      <c r="F47" s="352" t="s">
        <v>668</v>
      </c>
      <c r="G47" s="353" t="s">
        <v>955</v>
      </c>
      <c r="H47" s="590"/>
      <c r="I47" s="460" t="s">
        <v>835</v>
      </c>
      <c r="J47" s="537">
        <v>4.8600000000000003</v>
      </c>
      <c r="K47" s="354"/>
      <c r="L47" s="354"/>
      <c r="M47" s="355" t="s">
        <v>399</v>
      </c>
      <c r="N47" s="355" t="s">
        <v>722</v>
      </c>
      <c r="O47" s="304" t="s">
        <v>37</v>
      </c>
      <c r="P47" s="304" t="s">
        <v>754</v>
      </c>
      <c r="Q47" s="352">
        <v>1</v>
      </c>
      <c r="R47" s="356">
        <v>26</v>
      </c>
      <c r="S47" s="299" t="s">
        <v>446</v>
      </c>
      <c r="T47" s="464"/>
      <c r="U47" s="464"/>
      <c r="V47" s="524">
        <v>24</v>
      </c>
      <c r="W47" s="525">
        <v>3</v>
      </c>
      <c r="X47" s="564"/>
      <c r="Y47" s="434"/>
      <c r="Z47" s="435"/>
      <c r="AA47" s="435">
        <v>27</v>
      </c>
      <c r="AB47" s="436"/>
      <c r="AC47" s="525">
        <v>16</v>
      </c>
      <c r="AD47" s="436">
        <v>3</v>
      </c>
      <c r="AE47" s="425"/>
      <c r="AF47" s="578" t="s">
        <v>1137</v>
      </c>
      <c r="AG47" s="578" t="s">
        <v>1136</v>
      </c>
      <c r="AH47" s="425"/>
      <c r="AI47" s="306" t="s">
        <v>1049</v>
      </c>
      <c r="AJ47" s="329">
        <v>0.3</v>
      </c>
      <c r="AK47" s="329">
        <v>0.2</v>
      </c>
      <c r="AL47" s="307"/>
      <c r="AM47" s="502"/>
      <c r="AN47" s="307"/>
      <c r="AO47" s="502"/>
      <c r="AP47" s="502"/>
      <c r="AQ47" s="502"/>
      <c r="AR47" s="502"/>
      <c r="AS47" s="307"/>
    </row>
    <row r="48" spans="1:45" s="298" customFormat="1" ht="35.85" customHeight="1">
      <c r="A48" s="351"/>
      <c r="B48" s="299" t="s">
        <v>927</v>
      </c>
      <c r="C48" s="299" t="s">
        <v>527</v>
      </c>
      <c r="D48" s="299" t="s">
        <v>528</v>
      </c>
      <c r="E48" s="299" t="s">
        <v>402</v>
      </c>
      <c r="F48" s="352" t="s">
        <v>1024</v>
      </c>
      <c r="G48" s="353" t="s">
        <v>955</v>
      </c>
      <c r="H48" s="590"/>
      <c r="I48" s="460" t="s">
        <v>835</v>
      </c>
      <c r="J48" s="537">
        <v>4.8600000000000003</v>
      </c>
      <c r="K48" s="354"/>
      <c r="L48" s="354"/>
      <c r="M48" s="355" t="s">
        <v>399</v>
      </c>
      <c r="N48" s="355" t="s">
        <v>722</v>
      </c>
      <c r="O48" s="304" t="s">
        <v>37</v>
      </c>
      <c r="P48" s="304" t="s">
        <v>754</v>
      </c>
      <c r="Q48" s="352">
        <v>1</v>
      </c>
      <c r="R48" s="356"/>
      <c r="S48" s="299"/>
      <c r="T48" s="464"/>
      <c r="U48" s="464"/>
      <c r="V48" s="524">
        <v>2</v>
      </c>
      <c r="W48" s="525"/>
      <c r="X48" s="564"/>
      <c r="Y48" s="434"/>
      <c r="Z48" s="435"/>
      <c r="AA48" s="435">
        <v>2</v>
      </c>
      <c r="AB48" s="436"/>
      <c r="AC48" s="525"/>
      <c r="AD48" s="436"/>
      <c r="AE48" s="425"/>
      <c r="AF48" s="578" t="s">
        <v>1138</v>
      </c>
      <c r="AG48" s="425"/>
      <c r="AH48" s="425"/>
      <c r="AI48" s="306"/>
      <c r="AJ48" s="329"/>
      <c r="AK48" s="329"/>
      <c r="AL48" s="307"/>
      <c r="AM48" s="502"/>
      <c r="AN48" s="307"/>
      <c r="AO48" s="502"/>
      <c r="AP48" s="502"/>
      <c r="AQ48" s="502"/>
      <c r="AR48" s="502"/>
      <c r="AS48" s="307"/>
    </row>
    <row r="49" spans="1:45" ht="35.85" customHeight="1">
      <c r="A49" s="308">
        <v>28</v>
      </c>
      <c r="B49" s="309" t="s">
        <v>448</v>
      </c>
      <c r="C49" s="309" t="s">
        <v>531</v>
      </c>
      <c r="D49" s="309" t="s">
        <v>532</v>
      </c>
      <c r="E49" s="309" t="s">
        <v>408</v>
      </c>
      <c r="F49" s="324" t="s">
        <v>621</v>
      </c>
      <c r="G49" s="353" t="s">
        <v>956</v>
      </c>
      <c r="H49" s="590"/>
      <c r="I49" s="460" t="s">
        <v>835</v>
      </c>
      <c r="J49" s="537">
        <v>4.95</v>
      </c>
      <c r="K49" s="354"/>
      <c r="L49" s="354"/>
      <c r="M49" s="355"/>
      <c r="N49" s="355"/>
      <c r="O49" s="304" t="s">
        <v>904</v>
      </c>
      <c r="P49" s="304" t="s">
        <v>824</v>
      </c>
      <c r="Q49" s="324">
        <v>1</v>
      </c>
      <c r="R49" s="328">
        <v>28</v>
      </c>
      <c r="S49" s="309" t="s">
        <v>448</v>
      </c>
      <c r="T49" s="464"/>
      <c r="U49" s="464"/>
      <c r="V49" s="525">
        <v>27</v>
      </c>
      <c r="W49" s="525"/>
      <c r="X49" s="564"/>
      <c r="Y49" s="434"/>
      <c r="Z49" s="435"/>
      <c r="AA49" s="435">
        <v>27</v>
      </c>
      <c r="AB49" s="436"/>
      <c r="AC49" s="525">
        <v>16</v>
      </c>
      <c r="AD49" s="436"/>
      <c r="AE49" s="425"/>
      <c r="AF49" s="425"/>
      <c r="AG49" s="425"/>
      <c r="AH49" s="425"/>
      <c r="AI49" s="306"/>
      <c r="AJ49" s="306"/>
      <c r="AK49" s="329"/>
      <c r="AL49" s="307"/>
      <c r="AM49" s="548" t="s">
        <v>830</v>
      </c>
      <c r="AN49" s="307"/>
      <c r="AO49" s="502"/>
      <c r="AP49" s="502"/>
      <c r="AQ49" s="502"/>
      <c r="AR49" s="502"/>
      <c r="AS49" s="307"/>
    </row>
    <row r="50" spans="1:45" s="496" customFormat="1" ht="35.85" customHeight="1">
      <c r="A50" s="308"/>
      <c r="B50" s="309" t="s">
        <v>920</v>
      </c>
      <c r="C50" s="309" t="s">
        <v>531</v>
      </c>
      <c r="D50" s="309" t="s">
        <v>918</v>
      </c>
      <c r="E50" s="309" t="s">
        <v>408</v>
      </c>
      <c r="F50" s="324" t="s">
        <v>621</v>
      </c>
      <c r="G50" s="353" t="s">
        <v>956</v>
      </c>
      <c r="H50" s="590"/>
      <c r="I50" s="460" t="s">
        <v>835</v>
      </c>
      <c r="J50" s="537">
        <v>4.95</v>
      </c>
      <c r="K50" s="354"/>
      <c r="L50" s="354"/>
      <c r="M50" s="355"/>
      <c r="N50" s="355"/>
      <c r="O50" s="304" t="s">
        <v>904</v>
      </c>
      <c r="P50" s="304" t="s">
        <v>919</v>
      </c>
      <c r="Q50" s="324">
        <v>1</v>
      </c>
      <c r="R50" s="328"/>
      <c r="S50" s="309"/>
      <c r="T50" s="464"/>
      <c r="U50" s="464"/>
      <c r="V50" s="525">
        <v>1</v>
      </c>
      <c r="W50" s="525"/>
      <c r="X50" s="564"/>
      <c r="Y50" s="434"/>
      <c r="Z50" s="435"/>
      <c r="AA50" s="435">
        <v>1</v>
      </c>
      <c r="AB50" s="436"/>
      <c r="AC50" s="525"/>
      <c r="AD50" s="436"/>
      <c r="AE50" s="425"/>
      <c r="AF50" s="425"/>
      <c r="AG50" s="425"/>
      <c r="AH50" s="425"/>
      <c r="AI50" s="306"/>
      <c r="AJ50" s="306"/>
      <c r="AK50" s="329"/>
      <c r="AL50" s="307"/>
      <c r="AM50" s="548" t="s">
        <v>830</v>
      </c>
      <c r="AN50" s="307"/>
      <c r="AO50" s="502"/>
      <c r="AP50" s="502"/>
      <c r="AQ50" s="502"/>
      <c r="AR50" s="502"/>
      <c r="AS50" s="307"/>
    </row>
    <row r="51" spans="1:45" ht="35.85" customHeight="1">
      <c r="A51" s="308">
        <v>29</v>
      </c>
      <c r="B51" s="309" t="s">
        <v>449</v>
      </c>
      <c r="C51" s="309" t="s">
        <v>533</v>
      </c>
      <c r="D51" s="309" t="s">
        <v>534</v>
      </c>
      <c r="E51" s="309" t="s">
        <v>731</v>
      </c>
      <c r="F51" s="324" t="s">
        <v>76</v>
      </c>
      <c r="G51" s="353" t="s">
        <v>957</v>
      </c>
      <c r="H51" s="590"/>
      <c r="I51" s="460" t="s">
        <v>833</v>
      </c>
      <c r="J51" s="535">
        <v>5.41</v>
      </c>
      <c r="K51" s="354"/>
      <c r="L51" s="354"/>
      <c r="M51" s="355"/>
      <c r="N51" s="355"/>
      <c r="O51" s="304" t="s">
        <v>826</v>
      </c>
      <c r="P51" s="304" t="s">
        <v>811</v>
      </c>
      <c r="Q51" s="324" t="s">
        <v>823</v>
      </c>
      <c r="R51" s="328">
        <v>29</v>
      </c>
      <c r="S51" s="309" t="s">
        <v>449</v>
      </c>
      <c r="T51" s="464"/>
      <c r="U51" s="464"/>
      <c r="V51" s="525">
        <v>14</v>
      </c>
      <c r="W51" s="525">
        <v>7</v>
      </c>
      <c r="X51" s="564"/>
      <c r="Y51" s="434"/>
      <c r="Z51" s="435"/>
      <c r="AA51" s="435">
        <v>16</v>
      </c>
      <c r="AB51" s="436"/>
      <c r="AC51" s="525">
        <v>4</v>
      </c>
      <c r="AD51" s="436">
        <v>4</v>
      </c>
      <c r="AE51" s="425"/>
      <c r="AF51" s="578" t="s">
        <v>1139</v>
      </c>
      <c r="AG51" s="578" t="s">
        <v>1125</v>
      </c>
      <c r="AH51" s="425"/>
      <c r="AI51" s="306"/>
      <c r="AJ51" s="306"/>
      <c r="AK51" s="329"/>
      <c r="AL51" s="307"/>
      <c r="AM51" s="502"/>
      <c r="AN51" s="307"/>
      <c r="AO51" s="502"/>
      <c r="AP51" s="502"/>
      <c r="AQ51" s="502"/>
      <c r="AR51" s="502"/>
      <c r="AS51" s="307"/>
    </row>
    <row r="52" spans="1:45" s="276" customFormat="1" ht="35.85" customHeight="1">
      <c r="A52" s="308">
        <v>30</v>
      </c>
      <c r="B52" s="309" t="s">
        <v>450</v>
      </c>
      <c r="C52" s="309" t="s">
        <v>535</v>
      </c>
      <c r="D52" s="309" t="s">
        <v>536</v>
      </c>
      <c r="E52" s="309" t="s">
        <v>732</v>
      </c>
      <c r="F52" s="324"/>
      <c r="G52" s="311" t="s">
        <v>958</v>
      </c>
      <c r="H52" s="589">
        <v>0.5</v>
      </c>
      <c r="I52" s="460" t="s">
        <v>838</v>
      </c>
      <c r="J52" s="535">
        <v>5.91</v>
      </c>
      <c r="K52" s="310"/>
      <c r="L52" s="310"/>
      <c r="M52" s="312"/>
      <c r="N52" s="312"/>
      <c r="O52" s="304"/>
      <c r="P52" s="304"/>
      <c r="Q52" s="310"/>
      <c r="R52" s="314">
        <v>30</v>
      </c>
      <c r="S52" s="309" t="s">
        <v>450</v>
      </c>
      <c r="T52" s="464"/>
      <c r="U52" s="464"/>
      <c r="V52" s="464"/>
      <c r="W52" s="464"/>
      <c r="X52" s="426"/>
      <c r="Y52" s="427"/>
      <c r="Z52" s="428"/>
      <c r="AA52" s="428"/>
      <c r="AB52" s="429"/>
      <c r="AC52" s="577"/>
      <c r="AD52" s="429"/>
      <c r="AE52" s="430"/>
      <c r="AF52" s="430"/>
      <c r="AG52" s="430"/>
      <c r="AH52" s="430"/>
      <c r="AI52" s="316"/>
      <c r="AJ52" s="316"/>
      <c r="AK52" s="316"/>
      <c r="AL52" s="317"/>
      <c r="AM52" s="545"/>
      <c r="AN52" s="317"/>
      <c r="AO52" s="545"/>
      <c r="AP52" s="545"/>
      <c r="AQ52" s="545"/>
      <c r="AR52" s="545"/>
      <c r="AS52" s="317"/>
    </row>
    <row r="53" spans="1:45" s="276" customFormat="1" ht="35.85" customHeight="1">
      <c r="A53" s="308"/>
      <c r="B53" s="309" t="s">
        <v>1006</v>
      </c>
      <c r="C53" s="309" t="s">
        <v>1031</v>
      </c>
      <c r="D53" s="309" t="s">
        <v>48</v>
      </c>
      <c r="E53" s="309" t="s">
        <v>436</v>
      </c>
      <c r="F53" s="324" t="s">
        <v>48</v>
      </c>
      <c r="G53" s="311" t="s">
        <v>1007</v>
      </c>
      <c r="H53" s="589"/>
      <c r="I53" s="460" t="s">
        <v>835</v>
      </c>
      <c r="J53" s="535">
        <v>4.95</v>
      </c>
      <c r="K53" s="310"/>
      <c r="L53" s="310"/>
      <c r="M53" s="312"/>
      <c r="N53" s="312"/>
      <c r="O53" s="304" t="s">
        <v>1077</v>
      </c>
      <c r="P53" s="304" t="s">
        <v>1078</v>
      </c>
      <c r="Q53" s="310">
        <v>1</v>
      </c>
      <c r="R53" s="314"/>
      <c r="S53" s="309"/>
      <c r="T53" s="464"/>
      <c r="U53" s="464"/>
      <c r="V53" s="464">
        <v>25</v>
      </c>
      <c r="W53" s="464">
        <v>2</v>
      </c>
      <c r="X53" s="426"/>
      <c r="Y53" s="427"/>
      <c r="Z53" s="428"/>
      <c r="AA53" s="428">
        <v>25</v>
      </c>
      <c r="AB53" s="429"/>
      <c r="AC53" s="577">
        <v>5</v>
      </c>
      <c r="AD53" s="429"/>
      <c r="AE53" s="430"/>
      <c r="AF53" s="578" t="s">
        <v>1133</v>
      </c>
      <c r="AG53" s="578" t="s">
        <v>1132</v>
      </c>
      <c r="AH53" s="430"/>
      <c r="AI53" s="316" t="s">
        <v>1050</v>
      </c>
      <c r="AJ53" s="318">
        <v>0.3</v>
      </c>
      <c r="AK53" s="316"/>
      <c r="AL53" s="515"/>
      <c r="AM53" s="548" t="s">
        <v>830</v>
      </c>
      <c r="AN53" s="515"/>
      <c r="AO53" s="545"/>
      <c r="AP53" s="545" t="s">
        <v>1068</v>
      </c>
      <c r="AQ53" s="545"/>
      <c r="AR53" s="545"/>
      <c r="AS53" s="515"/>
    </row>
    <row r="54" spans="1:45" s="276" customFormat="1" ht="35.85" customHeight="1">
      <c r="A54" s="308"/>
      <c r="B54" s="309" t="s">
        <v>1032</v>
      </c>
      <c r="C54" s="309" t="s">
        <v>1031</v>
      </c>
      <c r="D54" s="309" t="s">
        <v>48</v>
      </c>
      <c r="E54" s="309" t="s">
        <v>436</v>
      </c>
      <c r="F54" s="324" t="s">
        <v>48</v>
      </c>
      <c r="G54" s="311" t="s">
        <v>1007</v>
      </c>
      <c r="H54" s="589"/>
      <c r="I54" s="460" t="s">
        <v>835</v>
      </c>
      <c r="J54" s="535">
        <v>4.95</v>
      </c>
      <c r="K54" s="310"/>
      <c r="L54" s="310"/>
      <c r="M54" s="312"/>
      <c r="N54" s="312"/>
      <c r="O54" s="304" t="s">
        <v>1076</v>
      </c>
      <c r="P54" s="304" t="s">
        <v>1078</v>
      </c>
      <c r="Q54" s="310">
        <v>1</v>
      </c>
      <c r="R54" s="314"/>
      <c r="S54" s="309"/>
      <c r="T54" s="464"/>
      <c r="U54" s="464"/>
      <c r="V54" s="464"/>
      <c r="W54" s="464">
        <v>4</v>
      </c>
      <c r="X54" s="426"/>
      <c r="Y54" s="427"/>
      <c r="Z54" s="428"/>
      <c r="AA54" s="428"/>
      <c r="AB54" s="429"/>
      <c r="AC54" s="577"/>
      <c r="AD54" s="429"/>
      <c r="AE54" s="430"/>
      <c r="AF54" s="430"/>
      <c r="AG54" s="578" t="s">
        <v>1140</v>
      </c>
      <c r="AH54" s="430"/>
      <c r="AI54" s="316"/>
      <c r="AJ54" s="316"/>
      <c r="AK54" s="316"/>
      <c r="AL54" s="515"/>
      <c r="AM54" s="548" t="s">
        <v>830</v>
      </c>
      <c r="AN54" s="515"/>
      <c r="AO54" s="545"/>
      <c r="AP54" s="545"/>
      <c r="AQ54" s="545"/>
      <c r="AR54" s="545"/>
      <c r="AS54" s="515"/>
    </row>
    <row r="55" spans="1:45" s="276" customFormat="1" ht="35.85" customHeight="1">
      <c r="A55" s="308">
        <v>30</v>
      </c>
      <c r="B55" s="309" t="s">
        <v>450</v>
      </c>
      <c r="C55" s="309" t="s">
        <v>535</v>
      </c>
      <c r="D55" s="309" t="s">
        <v>536</v>
      </c>
      <c r="E55" s="309" t="s">
        <v>403</v>
      </c>
      <c r="F55" s="324" t="s">
        <v>1058</v>
      </c>
      <c r="G55" s="311" t="s">
        <v>958</v>
      </c>
      <c r="H55" s="589"/>
      <c r="I55" s="460" t="s">
        <v>835</v>
      </c>
      <c r="J55" s="535">
        <v>5.2</v>
      </c>
      <c r="K55" s="310"/>
      <c r="L55" s="310"/>
      <c r="M55" s="312"/>
      <c r="N55" s="312"/>
      <c r="O55" s="304" t="s">
        <v>37</v>
      </c>
      <c r="P55" s="304" t="s">
        <v>702</v>
      </c>
      <c r="Q55" s="310">
        <v>1</v>
      </c>
      <c r="R55" s="314"/>
      <c r="S55" s="309" t="s">
        <v>450</v>
      </c>
      <c r="T55" s="464"/>
      <c r="U55" s="464">
        <v>18</v>
      </c>
      <c r="V55" s="464"/>
      <c r="W55" s="464"/>
      <c r="X55" s="426"/>
      <c r="Y55" s="427"/>
      <c r="Z55" s="428">
        <v>18</v>
      </c>
      <c r="AA55" s="428"/>
      <c r="AB55" s="429">
        <v>18</v>
      </c>
      <c r="AC55" s="577"/>
      <c r="AD55" s="429"/>
      <c r="AE55" s="578" t="s">
        <v>1124</v>
      </c>
      <c r="AF55" s="430"/>
      <c r="AG55" s="430"/>
      <c r="AH55" s="430"/>
      <c r="AI55" s="316" t="s">
        <v>672</v>
      </c>
      <c r="AJ55" s="318">
        <v>0.25</v>
      </c>
      <c r="AK55" s="318">
        <v>0.2</v>
      </c>
      <c r="AL55" s="317"/>
      <c r="AM55" s="545"/>
      <c r="AN55" s="317"/>
      <c r="AO55" s="545"/>
      <c r="AP55" s="545"/>
      <c r="AQ55" s="545"/>
      <c r="AR55" s="545"/>
      <c r="AS55" s="317"/>
    </row>
    <row r="56" spans="1:45" s="276" customFormat="1" ht="61.5" customHeight="1">
      <c r="A56" s="308">
        <v>34</v>
      </c>
      <c r="B56" s="309" t="s">
        <v>454</v>
      </c>
      <c r="C56" s="309" t="s">
        <v>541</v>
      </c>
      <c r="D56" s="309" t="s">
        <v>542</v>
      </c>
      <c r="E56" s="309" t="s">
        <v>408</v>
      </c>
      <c r="F56" s="324" t="s">
        <v>628</v>
      </c>
      <c r="G56" s="311" t="s">
        <v>962</v>
      </c>
      <c r="H56" s="589"/>
      <c r="I56" s="460" t="s">
        <v>833</v>
      </c>
      <c r="J56" s="537">
        <v>5.41</v>
      </c>
      <c r="K56" s="310"/>
      <c r="L56" s="310"/>
      <c r="M56" s="312"/>
      <c r="N56" s="312"/>
      <c r="O56" s="304" t="s">
        <v>875</v>
      </c>
      <c r="P56" s="304" t="s">
        <v>876</v>
      </c>
      <c r="Q56" s="310" t="s">
        <v>823</v>
      </c>
      <c r="R56" s="314">
        <v>34</v>
      </c>
      <c r="S56" s="309" t="s">
        <v>454</v>
      </c>
      <c r="T56" s="464"/>
      <c r="U56" s="464"/>
      <c r="V56" s="464">
        <v>21</v>
      </c>
      <c r="W56" s="464">
        <v>6</v>
      </c>
      <c r="X56" s="426"/>
      <c r="Y56" s="427"/>
      <c r="Z56" s="428"/>
      <c r="AA56" s="440">
        <v>27</v>
      </c>
      <c r="AB56" s="441"/>
      <c r="AC56" s="547">
        <v>6</v>
      </c>
      <c r="AD56" s="441">
        <v>6</v>
      </c>
      <c r="AE56" s="430"/>
      <c r="AF56" s="430"/>
      <c r="AG56" s="430"/>
      <c r="AH56" s="430"/>
      <c r="AI56" s="316"/>
      <c r="AJ56" s="316"/>
      <c r="AK56" s="316"/>
      <c r="AL56" s="317"/>
      <c r="AM56" s="548" t="s">
        <v>829</v>
      </c>
      <c r="AN56" s="317"/>
      <c r="AO56" s="545"/>
      <c r="AP56" s="545" t="s">
        <v>1069</v>
      </c>
      <c r="AQ56" s="545"/>
      <c r="AR56" s="545"/>
      <c r="AS56" s="317"/>
    </row>
    <row r="57" spans="1:45" s="276" customFormat="1" ht="61.5" customHeight="1">
      <c r="A57" s="308"/>
      <c r="B57" s="309" t="s">
        <v>922</v>
      </c>
      <c r="C57" s="309" t="s">
        <v>541</v>
      </c>
      <c r="D57" s="309" t="s">
        <v>921</v>
      </c>
      <c r="E57" s="309" t="s">
        <v>408</v>
      </c>
      <c r="F57" s="324" t="s">
        <v>628</v>
      </c>
      <c r="G57" s="311" t="s">
        <v>962</v>
      </c>
      <c r="H57" s="589"/>
      <c r="I57" s="460" t="s">
        <v>833</v>
      </c>
      <c r="J57" s="537">
        <v>5.41</v>
      </c>
      <c r="K57" s="310"/>
      <c r="L57" s="310"/>
      <c r="M57" s="312"/>
      <c r="N57" s="312"/>
      <c r="O57" s="304" t="s">
        <v>875</v>
      </c>
      <c r="P57" s="304" t="s">
        <v>876</v>
      </c>
      <c r="Q57" s="310" t="s">
        <v>823</v>
      </c>
      <c r="R57" s="314"/>
      <c r="S57" s="309"/>
      <c r="T57" s="464"/>
      <c r="U57" s="464"/>
      <c r="V57" s="464">
        <v>1</v>
      </c>
      <c r="W57" s="464">
        <v>3</v>
      </c>
      <c r="X57" s="426"/>
      <c r="Y57" s="427"/>
      <c r="Z57" s="428"/>
      <c r="AA57" s="428">
        <v>1</v>
      </c>
      <c r="AB57" s="429"/>
      <c r="AC57" s="577"/>
      <c r="AD57" s="429"/>
      <c r="AE57" s="430"/>
      <c r="AF57" s="430"/>
      <c r="AG57" s="430"/>
      <c r="AH57" s="430"/>
      <c r="AI57" s="316"/>
      <c r="AJ57" s="316"/>
      <c r="AK57" s="316"/>
      <c r="AL57" s="495"/>
      <c r="AM57" s="548" t="s">
        <v>829</v>
      </c>
      <c r="AN57" s="495"/>
      <c r="AO57" s="545"/>
      <c r="AP57" s="545"/>
      <c r="AQ57" s="545"/>
      <c r="AR57" s="545"/>
      <c r="AS57" s="495"/>
    </row>
    <row r="58" spans="1:45" s="276" customFormat="1" ht="35.85" customHeight="1">
      <c r="A58" s="308">
        <v>35</v>
      </c>
      <c r="B58" s="309" t="s">
        <v>455</v>
      </c>
      <c r="C58" s="309" t="s">
        <v>543</v>
      </c>
      <c r="D58" s="309" t="s">
        <v>1141</v>
      </c>
      <c r="E58" s="309" t="s">
        <v>733</v>
      </c>
      <c r="F58" s="324" t="s">
        <v>622</v>
      </c>
      <c r="G58" s="311" t="s">
        <v>963</v>
      </c>
      <c r="H58" s="589"/>
      <c r="I58" s="460" t="s">
        <v>836</v>
      </c>
      <c r="J58" s="537">
        <v>4.9000000000000004</v>
      </c>
      <c r="K58" s="310"/>
      <c r="L58" s="310"/>
      <c r="M58" s="312"/>
      <c r="N58" s="312"/>
      <c r="O58" s="304" t="s">
        <v>72</v>
      </c>
      <c r="P58" s="304" t="s">
        <v>701</v>
      </c>
      <c r="Q58" s="310">
        <v>2</v>
      </c>
      <c r="R58" s="314">
        <v>35</v>
      </c>
      <c r="S58" s="309" t="s">
        <v>455</v>
      </c>
      <c r="T58" s="464"/>
      <c r="U58" s="464"/>
      <c r="V58" s="464">
        <v>21</v>
      </c>
      <c r="W58" s="464">
        <v>6</v>
      </c>
      <c r="X58" s="426"/>
      <c r="Y58" s="427"/>
      <c r="Z58" s="428"/>
      <c r="AA58" s="428">
        <v>27</v>
      </c>
      <c r="AB58" s="429"/>
      <c r="AC58" s="577">
        <v>18</v>
      </c>
      <c r="AD58" s="429">
        <v>6</v>
      </c>
      <c r="AE58" s="430"/>
      <c r="AF58" s="578" t="s">
        <v>1143</v>
      </c>
      <c r="AG58" s="578" t="s">
        <v>1122</v>
      </c>
      <c r="AH58" s="430"/>
      <c r="AI58" s="316" t="s">
        <v>667</v>
      </c>
      <c r="AJ58" s="318">
        <v>0.15</v>
      </c>
      <c r="AK58" s="316"/>
      <c r="AL58" s="317"/>
      <c r="AM58" s="545"/>
      <c r="AN58" s="317"/>
      <c r="AO58" s="545"/>
      <c r="AP58" s="545"/>
      <c r="AQ58" s="545"/>
      <c r="AR58" s="545"/>
      <c r="AS58" s="317"/>
    </row>
    <row r="59" spans="1:45" s="276" customFormat="1" ht="35.85" customHeight="1">
      <c r="A59" s="308">
        <v>35</v>
      </c>
      <c r="B59" s="309" t="s">
        <v>1025</v>
      </c>
      <c r="C59" s="309" t="s">
        <v>543</v>
      </c>
      <c r="D59" s="309" t="s">
        <v>1141</v>
      </c>
      <c r="E59" s="309" t="s">
        <v>733</v>
      </c>
      <c r="F59" s="324" t="s">
        <v>622</v>
      </c>
      <c r="G59" s="311" t="s">
        <v>963</v>
      </c>
      <c r="H59" s="589"/>
      <c r="I59" s="460" t="s">
        <v>836</v>
      </c>
      <c r="J59" s="537">
        <v>4.9000000000000004</v>
      </c>
      <c r="K59" s="310"/>
      <c r="L59" s="310"/>
      <c r="M59" s="312"/>
      <c r="N59" s="312"/>
      <c r="O59" s="304" t="s">
        <v>72</v>
      </c>
      <c r="P59" s="304" t="s">
        <v>701</v>
      </c>
      <c r="Q59" s="310">
        <v>2</v>
      </c>
      <c r="R59" s="314"/>
      <c r="S59" s="309" t="s">
        <v>455</v>
      </c>
      <c r="T59" s="464">
        <v>1</v>
      </c>
      <c r="U59" s="464">
        <v>4</v>
      </c>
      <c r="V59" s="464"/>
      <c r="W59" s="464">
        <v>4</v>
      </c>
      <c r="X59" s="426"/>
      <c r="Y59" s="427"/>
      <c r="Z59" s="428">
        <v>4</v>
      </c>
      <c r="AA59" s="428"/>
      <c r="AB59" s="429">
        <v>4</v>
      </c>
      <c r="AC59" s="577"/>
      <c r="AD59" s="429">
        <v>1</v>
      </c>
      <c r="AE59" s="576" t="s">
        <v>1121</v>
      </c>
      <c r="AF59" s="430"/>
      <c r="AG59" s="576" t="s">
        <v>1121</v>
      </c>
      <c r="AH59" s="430"/>
      <c r="AI59" s="316"/>
      <c r="AJ59" s="316" t="s">
        <v>734</v>
      </c>
      <c r="AK59" s="316"/>
      <c r="AL59" s="317"/>
      <c r="AM59" s="545"/>
      <c r="AN59" s="317"/>
      <c r="AO59" s="545"/>
      <c r="AP59" s="545"/>
      <c r="AQ59" s="545"/>
      <c r="AR59" s="545"/>
      <c r="AS59" s="317"/>
    </row>
    <row r="60" spans="1:45" s="280" customFormat="1" ht="35.85" customHeight="1">
      <c r="A60" s="319">
        <v>37</v>
      </c>
      <c r="B60" s="309" t="s">
        <v>456</v>
      </c>
      <c r="C60" s="309" t="s">
        <v>544</v>
      </c>
      <c r="D60" s="309" t="s">
        <v>545</v>
      </c>
      <c r="E60" s="320" t="s">
        <v>457</v>
      </c>
      <c r="F60" s="290" t="s">
        <v>753</v>
      </c>
      <c r="G60" s="331" t="s">
        <v>964</v>
      </c>
      <c r="H60" s="589"/>
      <c r="I60" s="460" t="s">
        <v>837</v>
      </c>
      <c r="J60" s="537">
        <v>4.2300000000000004</v>
      </c>
      <c r="K60" s="330"/>
      <c r="L60" s="330"/>
      <c r="M60" s="332"/>
      <c r="N60" s="332"/>
      <c r="O60" s="330" t="s">
        <v>133</v>
      </c>
      <c r="P60" s="322"/>
      <c r="Q60" s="330" t="s">
        <v>133</v>
      </c>
      <c r="R60" s="333">
        <v>37</v>
      </c>
      <c r="S60" s="320" t="s">
        <v>456</v>
      </c>
      <c r="T60" s="464"/>
      <c r="U60" s="464"/>
      <c r="V60" s="464">
        <v>9</v>
      </c>
      <c r="W60" s="464"/>
      <c r="X60" s="426"/>
      <c r="Y60" s="427"/>
      <c r="Z60" s="428"/>
      <c r="AA60" s="428">
        <v>9</v>
      </c>
      <c r="AB60" s="429"/>
      <c r="AC60" s="577">
        <v>7</v>
      </c>
      <c r="AD60" s="429"/>
      <c r="AE60" s="430"/>
      <c r="AF60" s="430"/>
      <c r="AG60" s="430"/>
      <c r="AH60" s="430"/>
      <c r="AI60" s="334"/>
      <c r="AJ60" s="334"/>
      <c r="AK60" s="334"/>
      <c r="AL60" s="315"/>
      <c r="AM60" s="545"/>
      <c r="AN60" s="315"/>
      <c r="AO60" s="545"/>
      <c r="AP60" s="545"/>
      <c r="AQ60" s="545"/>
      <c r="AR60" s="545"/>
      <c r="AS60" s="315"/>
    </row>
    <row r="61" spans="1:45" s="276" customFormat="1" ht="60.75" customHeight="1">
      <c r="A61" s="308">
        <v>38</v>
      </c>
      <c r="B61" s="309" t="s">
        <v>458</v>
      </c>
      <c r="C61" s="309" t="s">
        <v>546</v>
      </c>
      <c r="D61" s="309" t="s">
        <v>547</v>
      </c>
      <c r="E61" s="309" t="s">
        <v>403</v>
      </c>
      <c r="F61" s="324" t="s">
        <v>629</v>
      </c>
      <c r="G61" s="311" t="s">
        <v>965</v>
      </c>
      <c r="H61" s="589"/>
      <c r="I61" s="460" t="s">
        <v>833</v>
      </c>
      <c r="J61" s="537">
        <v>5.41</v>
      </c>
      <c r="K61" s="310"/>
      <c r="L61" s="310"/>
      <c r="M61" s="312"/>
      <c r="N61" s="312"/>
      <c r="O61" s="304" t="s">
        <v>879</v>
      </c>
      <c r="P61" s="304" t="s">
        <v>878</v>
      </c>
      <c r="Q61" s="310" t="s">
        <v>823</v>
      </c>
      <c r="R61" s="314">
        <v>38</v>
      </c>
      <c r="S61" s="309" t="s">
        <v>458</v>
      </c>
      <c r="T61" s="464"/>
      <c r="U61" s="464">
        <v>24</v>
      </c>
      <c r="V61" s="464"/>
      <c r="W61" s="464"/>
      <c r="X61" s="426"/>
      <c r="Y61" s="427"/>
      <c r="Z61" s="428">
        <v>24</v>
      </c>
      <c r="AA61" s="428"/>
      <c r="AB61" s="429">
        <v>24</v>
      </c>
      <c r="AC61" s="577"/>
      <c r="AD61" s="429"/>
      <c r="AE61" s="578" t="s">
        <v>1124</v>
      </c>
      <c r="AF61" s="430"/>
      <c r="AG61" s="430"/>
      <c r="AH61" s="430"/>
      <c r="AI61" s="316" t="s">
        <v>1051</v>
      </c>
      <c r="AJ61" s="318">
        <v>0.25</v>
      </c>
      <c r="AK61" s="318">
        <v>0.2</v>
      </c>
      <c r="AL61" s="317"/>
      <c r="AM61" s="548" t="s">
        <v>829</v>
      </c>
      <c r="AN61" s="317"/>
      <c r="AO61" s="545"/>
      <c r="AP61" s="545"/>
      <c r="AQ61" s="545"/>
      <c r="AR61" s="545"/>
      <c r="AS61" s="317"/>
    </row>
    <row r="62" spans="1:45" ht="51" customHeight="1">
      <c r="A62" s="308">
        <v>39</v>
      </c>
      <c r="B62" s="309" t="s">
        <v>459</v>
      </c>
      <c r="C62" s="309" t="s">
        <v>531</v>
      </c>
      <c r="D62" s="309" t="s">
        <v>548</v>
      </c>
      <c r="E62" s="309" t="s">
        <v>214</v>
      </c>
      <c r="F62" s="324" t="s">
        <v>81</v>
      </c>
      <c r="G62" s="325" t="s">
        <v>966</v>
      </c>
      <c r="H62" s="587"/>
      <c r="I62" s="460" t="s">
        <v>833</v>
      </c>
      <c r="J62" s="535">
        <v>5.08</v>
      </c>
      <c r="K62" s="326"/>
      <c r="L62" s="326"/>
      <c r="M62" s="327" t="s">
        <v>399</v>
      </c>
      <c r="N62" s="327" t="s">
        <v>722</v>
      </c>
      <c r="O62" s="304" t="s">
        <v>877</v>
      </c>
      <c r="P62" s="304" t="s">
        <v>880</v>
      </c>
      <c r="Q62" s="310" t="s">
        <v>823</v>
      </c>
      <c r="R62" s="328">
        <v>39</v>
      </c>
      <c r="S62" s="309" t="s">
        <v>459</v>
      </c>
      <c r="T62" s="526"/>
      <c r="U62" s="464"/>
      <c r="V62" s="464">
        <v>27</v>
      </c>
      <c r="W62" s="464"/>
      <c r="Y62" s="433"/>
      <c r="Z62" s="440"/>
      <c r="AA62" s="440">
        <v>27</v>
      </c>
      <c r="AB62" s="441"/>
      <c r="AC62" s="547">
        <v>15</v>
      </c>
      <c r="AD62" s="441"/>
      <c r="AE62" s="425"/>
      <c r="AF62" s="578" t="s">
        <v>1145</v>
      </c>
      <c r="AG62" s="425"/>
      <c r="AH62" s="425"/>
      <c r="AI62" s="359" t="s">
        <v>682</v>
      </c>
      <c r="AJ62" s="360">
        <v>0.3</v>
      </c>
      <c r="AK62" s="359"/>
      <c r="AL62" s="361"/>
      <c r="AM62" s="548" t="s">
        <v>829</v>
      </c>
      <c r="AN62" s="361"/>
      <c r="AO62" s="552"/>
      <c r="AP62" s="552"/>
      <c r="AQ62" s="552"/>
      <c r="AR62" s="552"/>
      <c r="AS62" s="361"/>
    </row>
    <row r="63" spans="1:45" s="516" customFormat="1" ht="51" customHeight="1">
      <c r="A63" s="308">
        <v>39</v>
      </c>
      <c r="B63" s="309" t="s">
        <v>1026</v>
      </c>
      <c r="C63" s="309" t="s">
        <v>531</v>
      </c>
      <c r="D63" s="309" t="s">
        <v>548</v>
      </c>
      <c r="E63" s="309" t="s">
        <v>214</v>
      </c>
      <c r="F63" s="324" t="s">
        <v>81</v>
      </c>
      <c r="G63" s="325" t="s">
        <v>966</v>
      </c>
      <c r="H63" s="587"/>
      <c r="I63" s="460" t="s">
        <v>833</v>
      </c>
      <c r="J63" s="535">
        <v>5.08</v>
      </c>
      <c r="K63" s="326"/>
      <c r="L63" s="326"/>
      <c r="M63" s="327" t="s">
        <v>399</v>
      </c>
      <c r="N63" s="327" t="s">
        <v>722</v>
      </c>
      <c r="O63" s="304" t="s">
        <v>877</v>
      </c>
      <c r="P63" s="304" t="s">
        <v>880</v>
      </c>
      <c r="Q63" s="310" t="s">
        <v>823</v>
      </c>
      <c r="R63" s="328">
        <v>39</v>
      </c>
      <c r="S63" s="309" t="s">
        <v>459</v>
      </c>
      <c r="T63" s="526"/>
      <c r="U63" s="464"/>
      <c r="V63" s="464">
        <v>3</v>
      </c>
      <c r="W63" s="464"/>
      <c r="X63" s="426">
        <v>4</v>
      </c>
      <c r="Y63" s="433"/>
      <c r="Z63" s="440"/>
      <c r="AA63" s="440">
        <v>7</v>
      </c>
      <c r="AB63" s="441"/>
      <c r="AC63" s="547"/>
      <c r="AD63" s="441"/>
      <c r="AE63" s="425"/>
      <c r="AF63" s="578" t="s">
        <v>1146</v>
      </c>
      <c r="AG63" s="425"/>
      <c r="AH63" s="578"/>
      <c r="AI63" s="359"/>
      <c r="AJ63" s="360"/>
      <c r="AK63" s="359"/>
      <c r="AL63" s="361"/>
      <c r="AM63" s="548" t="s">
        <v>829</v>
      </c>
      <c r="AN63" s="361"/>
      <c r="AO63" s="552"/>
      <c r="AP63" s="545" t="s">
        <v>1117</v>
      </c>
      <c r="AQ63" s="552"/>
      <c r="AR63" s="552"/>
      <c r="AS63" s="361"/>
    </row>
    <row r="64" spans="1:45" ht="35.85" customHeight="1">
      <c r="A64" s="308">
        <v>40</v>
      </c>
      <c r="B64" s="309" t="s">
        <v>460</v>
      </c>
      <c r="C64" s="309" t="s">
        <v>549</v>
      </c>
      <c r="D64" s="309" t="s">
        <v>550</v>
      </c>
      <c r="E64" s="309" t="s">
        <v>461</v>
      </c>
      <c r="F64" s="324" t="s">
        <v>735</v>
      </c>
      <c r="G64" s="530" t="s">
        <v>1071</v>
      </c>
      <c r="H64" s="590">
        <v>0.5</v>
      </c>
      <c r="I64" s="460" t="s">
        <v>838</v>
      </c>
      <c r="J64" s="535">
        <v>5.59</v>
      </c>
      <c r="K64" s="326"/>
      <c r="L64" s="326"/>
      <c r="M64" s="327"/>
      <c r="N64" s="327"/>
      <c r="O64" s="304"/>
      <c r="P64" s="304"/>
      <c r="Q64" s="324"/>
      <c r="R64" s="363">
        <v>40</v>
      </c>
      <c r="S64" s="309" t="s">
        <v>460</v>
      </c>
      <c r="T64" s="464"/>
      <c r="U64" s="464"/>
      <c r="V64" s="464"/>
      <c r="W64" s="464"/>
      <c r="X64" s="442"/>
      <c r="Y64" s="443"/>
      <c r="Z64" s="424"/>
      <c r="AA64" s="424"/>
      <c r="AB64" s="421"/>
      <c r="AC64" s="464"/>
      <c r="AD64" s="421"/>
      <c r="AE64" s="425"/>
      <c r="AF64" s="425"/>
      <c r="AG64" s="425"/>
      <c r="AH64" s="425"/>
      <c r="AI64" s="306"/>
      <c r="AJ64" s="306"/>
      <c r="AK64" s="306"/>
      <c r="AL64" s="364"/>
      <c r="AM64" s="550"/>
      <c r="AN64" s="364"/>
      <c r="AO64" s="550"/>
      <c r="AP64" s="550"/>
      <c r="AQ64" s="550"/>
      <c r="AR64" s="550"/>
      <c r="AS64" s="364"/>
    </row>
    <row r="65" spans="1:45" ht="35.85" customHeight="1">
      <c r="A65" s="308">
        <v>40</v>
      </c>
      <c r="B65" s="309" t="s">
        <v>460</v>
      </c>
      <c r="C65" s="309" t="s">
        <v>549</v>
      </c>
      <c r="D65" s="309" t="s">
        <v>550</v>
      </c>
      <c r="E65" s="309" t="s">
        <v>461</v>
      </c>
      <c r="F65" s="324" t="s">
        <v>60</v>
      </c>
      <c r="G65" s="530" t="s">
        <v>1071</v>
      </c>
      <c r="H65" s="590"/>
      <c r="I65" s="460" t="s">
        <v>835</v>
      </c>
      <c r="J65" s="535">
        <v>5.03</v>
      </c>
      <c r="K65" s="326"/>
      <c r="L65" s="326"/>
      <c r="M65" s="327"/>
      <c r="N65" s="327"/>
      <c r="O65" s="304" t="s">
        <v>37</v>
      </c>
      <c r="P65" s="304" t="s">
        <v>698</v>
      </c>
      <c r="Q65" s="324">
        <v>1</v>
      </c>
      <c r="R65" s="363"/>
      <c r="S65" s="309" t="s">
        <v>460</v>
      </c>
      <c r="T65" s="464"/>
      <c r="U65" s="464">
        <v>18</v>
      </c>
      <c r="V65" s="464"/>
      <c r="W65" s="464"/>
      <c r="X65" s="442"/>
      <c r="Y65" s="443"/>
      <c r="Z65" s="424">
        <v>18</v>
      </c>
      <c r="AA65" s="424"/>
      <c r="AB65" s="421">
        <v>3</v>
      </c>
      <c r="AC65" s="464"/>
      <c r="AD65" s="421"/>
      <c r="AE65" s="578" t="s">
        <v>1144</v>
      </c>
      <c r="AF65" s="425"/>
      <c r="AG65" s="425"/>
      <c r="AH65" s="425"/>
      <c r="AI65" s="306"/>
      <c r="AJ65" s="306"/>
      <c r="AK65" s="306"/>
      <c r="AL65" s="364"/>
      <c r="AM65" s="550"/>
      <c r="AN65" s="364"/>
      <c r="AO65" s="550"/>
      <c r="AP65" s="550"/>
      <c r="AQ65" s="550"/>
      <c r="AR65" s="550"/>
      <c r="AS65" s="364"/>
    </row>
    <row r="66" spans="1:45" ht="35.85" customHeight="1">
      <c r="A66" s="308">
        <v>41</v>
      </c>
      <c r="B66" s="309" t="s">
        <v>462</v>
      </c>
      <c r="C66" s="309" t="s">
        <v>551</v>
      </c>
      <c r="D66" s="309" t="s">
        <v>552</v>
      </c>
      <c r="E66" s="309" t="s">
        <v>421</v>
      </c>
      <c r="F66" s="324" t="s">
        <v>622</v>
      </c>
      <c r="G66" s="362" t="s">
        <v>967</v>
      </c>
      <c r="H66" s="590"/>
      <c r="I66" s="460" t="s">
        <v>835</v>
      </c>
      <c r="J66" s="535">
        <v>5.2</v>
      </c>
      <c r="K66" s="326"/>
      <c r="L66" s="326"/>
      <c r="M66" s="327"/>
      <c r="N66" s="327"/>
      <c r="O66" s="304" t="s">
        <v>37</v>
      </c>
      <c r="P66" s="304" t="s">
        <v>705</v>
      </c>
      <c r="Q66" s="324">
        <v>1</v>
      </c>
      <c r="R66" s="363">
        <v>41</v>
      </c>
      <c r="S66" s="309" t="s">
        <v>462</v>
      </c>
      <c r="T66" s="464"/>
      <c r="U66" s="464"/>
      <c r="V66" s="464">
        <v>15</v>
      </c>
      <c r="W66" s="464">
        <v>11</v>
      </c>
      <c r="X66" s="442"/>
      <c r="Y66" s="443"/>
      <c r="Z66" s="424"/>
      <c r="AA66" s="424">
        <v>19</v>
      </c>
      <c r="AB66" s="421"/>
      <c r="AC66" s="464">
        <v>6</v>
      </c>
      <c r="AD66" s="421">
        <v>6</v>
      </c>
      <c r="AE66" s="425"/>
      <c r="AF66" s="578" t="s">
        <v>1128</v>
      </c>
      <c r="AG66" s="576" t="s">
        <v>1127</v>
      </c>
      <c r="AH66" s="425"/>
      <c r="AI66" s="306" t="s">
        <v>1037</v>
      </c>
      <c r="AJ66" s="329">
        <v>0.15</v>
      </c>
      <c r="AK66" s="329">
        <v>0.2</v>
      </c>
      <c r="AL66" s="364"/>
      <c r="AM66" s="550"/>
      <c r="AN66" s="364"/>
      <c r="AO66" s="550"/>
      <c r="AP66" s="550"/>
      <c r="AQ66" s="550"/>
      <c r="AR66" s="550"/>
      <c r="AS66" s="364"/>
    </row>
    <row r="67" spans="1:45" s="516" customFormat="1" ht="35.85" customHeight="1">
      <c r="A67" s="308"/>
      <c r="B67" s="309" t="s">
        <v>1027</v>
      </c>
      <c r="C67" s="309"/>
      <c r="D67" s="309"/>
      <c r="E67" s="320"/>
      <c r="F67" s="290" t="s">
        <v>622</v>
      </c>
      <c r="G67" s="530" t="s">
        <v>744</v>
      </c>
      <c r="H67" s="590"/>
      <c r="I67" s="460" t="s">
        <v>833</v>
      </c>
      <c r="J67" s="535">
        <v>5.41</v>
      </c>
      <c r="K67" s="293"/>
      <c r="L67" s="293"/>
      <c r="M67" s="294"/>
      <c r="N67" s="294"/>
      <c r="O67" s="322"/>
      <c r="P67" s="322"/>
      <c r="Q67" s="324" t="s">
        <v>823</v>
      </c>
      <c r="R67" s="363"/>
      <c r="S67" s="309"/>
      <c r="T67" s="464"/>
      <c r="U67" s="464"/>
      <c r="V67" s="464">
        <v>18</v>
      </c>
      <c r="W67" s="464"/>
      <c r="X67" s="442"/>
      <c r="Y67" s="443"/>
      <c r="Z67" s="424"/>
      <c r="AA67" s="424">
        <v>18</v>
      </c>
      <c r="AB67" s="421"/>
      <c r="AC67" s="464">
        <v>6</v>
      </c>
      <c r="AD67" s="421"/>
      <c r="AE67" s="425"/>
      <c r="AF67" s="578" t="s">
        <v>1124</v>
      </c>
      <c r="AG67" s="425"/>
      <c r="AH67" s="425"/>
      <c r="AI67" s="306"/>
      <c r="AJ67" s="329"/>
      <c r="AK67" s="329"/>
      <c r="AL67" s="364"/>
      <c r="AM67" s="550"/>
      <c r="AN67" s="364"/>
      <c r="AO67" s="550"/>
      <c r="AP67" s="550"/>
      <c r="AQ67" s="550"/>
      <c r="AR67" s="550"/>
      <c r="AS67" s="364"/>
    </row>
    <row r="68" spans="1:45" s="516" customFormat="1" ht="35.85" customHeight="1">
      <c r="A68" s="308"/>
      <c r="B68" s="309" t="s">
        <v>1008</v>
      </c>
      <c r="C68" s="309" t="s">
        <v>1009</v>
      </c>
      <c r="D68" s="309" t="s">
        <v>593</v>
      </c>
      <c r="E68" s="309" t="s">
        <v>403</v>
      </c>
      <c r="F68" s="324" t="s">
        <v>678</v>
      </c>
      <c r="G68" s="362" t="s">
        <v>1010</v>
      </c>
      <c r="H68" s="590"/>
      <c r="I68" s="460" t="s">
        <v>776</v>
      </c>
      <c r="J68" s="535">
        <v>3.49</v>
      </c>
      <c r="K68" s="326"/>
      <c r="L68" s="326"/>
      <c r="M68" s="327"/>
      <c r="N68" s="327"/>
      <c r="O68" s="304"/>
      <c r="P68" s="304"/>
      <c r="Q68" s="324" t="s">
        <v>133</v>
      </c>
      <c r="R68" s="363"/>
      <c r="S68" s="309"/>
      <c r="T68" s="464"/>
      <c r="U68" s="464">
        <v>18</v>
      </c>
      <c r="V68" s="464"/>
      <c r="W68" s="464"/>
      <c r="X68" s="442"/>
      <c r="Y68" s="443"/>
      <c r="Z68" s="424">
        <v>18</v>
      </c>
      <c r="AA68" s="424"/>
      <c r="AB68" s="421"/>
      <c r="AC68" s="464"/>
      <c r="AD68" s="421"/>
      <c r="AE68" s="578" t="s">
        <v>1124</v>
      </c>
      <c r="AF68" s="425"/>
      <c r="AG68" s="425"/>
      <c r="AH68" s="425"/>
      <c r="AI68" s="306" t="s">
        <v>1038</v>
      </c>
      <c r="AJ68" s="329">
        <v>0.25</v>
      </c>
      <c r="AK68" s="329"/>
      <c r="AL68" s="364"/>
      <c r="AM68" s="550"/>
      <c r="AN68" s="364"/>
      <c r="AO68" s="550"/>
      <c r="AP68" s="550"/>
      <c r="AQ68" s="550"/>
      <c r="AR68" s="550"/>
      <c r="AS68" s="364"/>
    </row>
    <row r="69" spans="1:45" s="516" customFormat="1" ht="35.85" customHeight="1">
      <c r="A69" s="308"/>
      <c r="B69" s="309" t="s">
        <v>1147</v>
      </c>
      <c r="C69" s="309" t="s">
        <v>1011</v>
      </c>
      <c r="D69" s="309" t="s">
        <v>1012</v>
      </c>
      <c r="E69" s="309" t="s">
        <v>1013</v>
      </c>
      <c r="F69" s="324" t="s">
        <v>1014</v>
      </c>
      <c r="G69" s="362" t="s">
        <v>1015</v>
      </c>
      <c r="H69" s="590"/>
      <c r="I69" s="460" t="s">
        <v>776</v>
      </c>
      <c r="J69" s="535">
        <v>3.45</v>
      </c>
      <c r="K69" s="326"/>
      <c r="L69" s="326"/>
      <c r="M69" s="327"/>
      <c r="N69" s="327"/>
      <c r="O69" s="304"/>
      <c r="P69" s="304"/>
      <c r="Q69" s="324" t="s">
        <v>133</v>
      </c>
      <c r="R69" s="363"/>
      <c r="S69" s="309"/>
      <c r="T69" s="464">
        <v>18</v>
      </c>
      <c r="U69" s="464"/>
      <c r="V69" s="464"/>
      <c r="W69" s="464"/>
      <c r="X69" s="442"/>
      <c r="Y69" s="443"/>
      <c r="Z69" s="424"/>
      <c r="AA69" s="424"/>
      <c r="AB69" s="421"/>
      <c r="AC69" s="464"/>
      <c r="AD69" s="421"/>
      <c r="AE69" s="425"/>
      <c r="AF69" s="425"/>
      <c r="AG69" s="425"/>
      <c r="AH69" s="425"/>
      <c r="AI69" s="306"/>
      <c r="AJ69" s="329"/>
      <c r="AK69" s="329"/>
      <c r="AL69" s="364"/>
      <c r="AM69" s="550"/>
      <c r="AN69" s="364"/>
      <c r="AO69" s="550"/>
      <c r="AP69" s="550"/>
      <c r="AQ69" s="550"/>
      <c r="AR69" s="550"/>
      <c r="AS69" s="364"/>
    </row>
    <row r="70" spans="1:45" ht="35.85" customHeight="1">
      <c r="A70" s="308">
        <v>42</v>
      </c>
      <c r="B70" s="309" t="s">
        <v>463</v>
      </c>
      <c r="C70" s="309" t="s">
        <v>553</v>
      </c>
      <c r="D70" s="309" t="s">
        <v>554</v>
      </c>
      <c r="E70" s="309" t="s">
        <v>403</v>
      </c>
      <c r="F70" s="324" t="s">
        <v>678</v>
      </c>
      <c r="G70" s="325" t="s">
        <v>968</v>
      </c>
      <c r="H70" s="587"/>
      <c r="I70" s="460" t="s">
        <v>833</v>
      </c>
      <c r="J70" s="537">
        <v>5.32</v>
      </c>
      <c r="K70" s="326"/>
      <c r="L70" s="326"/>
      <c r="M70" s="327"/>
      <c r="N70" s="327"/>
      <c r="O70" s="304" t="s">
        <v>883</v>
      </c>
      <c r="P70" s="304" t="s">
        <v>882</v>
      </c>
      <c r="Q70" s="324" t="s">
        <v>823</v>
      </c>
      <c r="R70" s="328">
        <v>42</v>
      </c>
      <c r="S70" s="309" t="s">
        <v>463</v>
      </c>
      <c r="T70" s="464"/>
      <c r="U70" s="464">
        <v>22</v>
      </c>
      <c r="V70" s="525"/>
      <c r="W70" s="525"/>
      <c r="X70" s="566">
        <v>5</v>
      </c>
      <c r="Y70" s="444"/>
      <c r="Z70" s="445">
        <v>27</v>
      </c>
      <c r="AA70" s="445"/>
      <c r="AB70" s="446"/>
      <c r="AC70" s="465"/>
      <c r="AD70" s="446"/>
      <c r="AE70" s="578" t="s">
        <v>1124</v>
      </c>
      <c r="AF70" s="425"/>
      <c r="AG70" s="431"/>
      <c r="AH70" s="578" t="s">
        <v>1125</v>
      </c>
      <c r="AI70" s="284" t="s">
        <v>1039</v>
      </c>
      <c r="AJ70" s="365">
        <v>0.25</v>
      </c>
      <c r="AK70" s="365">
        <v>0.2</v>
      </c>
      <c r="AL70" s="361"/>
      <c r="AM70" s="469" t="s">
        <v>829</v>
      </c>
      <c r="AN70" s="361"/>
      <c r="AO70" s="552"/>
      <c r="AP70" s="586" t="s">
        <v>1068</v>
      </c>
      <c r="AQ70" s="552"/>
      <c r="AR70" s="552"/>
      <c r="AS70" s="361"/>
    </row>
    <row r="71" spans="1:45" s="534" customFormat="1" ht="35.85" customHeight="1">
      <c r="A71" s="308"/>
      <c r="B71" s="309" t="s">
        <v>463</v>
      </c>
      <c r="C71" s="309" t="s">
        <v>553</v>
      </c>
      <c r="D71" s="309" t="s">
        <v>554</v>
      </c>
      <c r="E71" s="309" t="s">
        <v>403</v>
      </c>
      <c r="F71" s="324" t="s">
        <v>678</v>
      </c>
      <c r="G71" s="325" t="s">
        <v>968</v>
      </c>
      <c r="H71" s="587"/>
      <c r="I71" s="460" t="s">
        <v>833</v>
      </c>
      <c r="J71" s="537">
        <v>5.32</v>
      </c>
      <c r="K71" s="326"/>
      <c r="L71" s="326"/>
      <c r="M71" s="327"/>
      <c r="N71" s="327"/>
      <c r="O71" s="304" t="s">
        <v>883</v>
      </c>
      <c r="P71" s="304" t="s">
        <v>882</v>
      </c>
      <c r="Q71" s="324" t="s">
        <v>823</v>
      </c>
      <c r="R71" s="328">
        <v>42</v>
      </c>
      <c r="S71" s="309" t="s">
        <v>463</v>
      </c>
      <c r="T71" s="464"/>
      <c r="U71" s="464"/>
      <c r="V71" s="525"/>
      <c r="W71" s="525"/>
      <c r="X71" s="566">
        <v>1</v>
      </c>
      <c r="Y71" s="444"/>
      <c r="Z71" s="445">
        <v>1</v>
      </c>
      <c r="AA71" s="445"/>
      <c r="AB71" s="446"/>
      <c r="AC71" s="465"/>
      <c r="AD71" s="446"/>
      <c r="AE71" s="578"/>
      <c r="AF71" s="425"/>
      <c r="AG71" s="431"/>
      <c r="AH71" s="578" t="s">
        <v>1123</v>
      </c>
      <c r="AI71" s="284" t="s">
        <v>1039</v>
      </c>
      <c r="AJ71" s="365"/>
      <c r="AK71" s="365"/>
      <c r="AL71" s="361"/>
      <c r="AM71" s="469" t="s">
        <v>829</v>
      </c>
      <c r="AN71" s="361"/>
      <c r="AO71" s="552"/>
      <c r="AP71" s="586" t="s">
        <v>1158</v>
      </c>
      <c r="AQ71" s="552"/>
      <c r="AR71" s="552"/>
      <c r="AS71" s="361"/>
    </row>
    <row r="72" spans="1:45" s="298" customFormat="1" ht="35.85" customHeight="1">
      <c r="A72" s="351">
        <v>43</v>
      </c>
      <c r="B72" s="299" t="s">
        <v>464</v>
      </c>
      <c r="C72" s="299" t="s">
        <v>555</v>
      </c>
      <c r="D72" s="299" t="s">
        <v>556</v>
      </c>
      <c r="E72" s="299" t="s">
        <v>42</v>
      </c>
      <c r="F72" s="352" t="s">
        <v>48</v>
      </c>
      <c r="G72" s="353" t="s">
        <v>969</v>
      </c>
      <c r="H72" s="592"/>
      <c r="I72" s="460" t="s">
        <v>836</v>
      </c>
      <c r="J72" s="537">
        <v>5.16</v>
      </c>
      <c r="K72" s="366"/>
      <c r="L72" s="366"/>
      <c r="M72" s="367"/>
      <c r="N72" s="367"/>
      <c r="O72" s="304" t="s">
        <v>72</v>
      </c>
      <c r="P72" s="304" t="s">
        <v>706</v>
      </c>
      <c r="Q72" s="352">
        <v>2</v>
      </c>
      <c r="R72" s="356">
        <v>43</v>
      </c>
      <c r="S72" s="299" t="s">
        <v>464</v>
      </c>
      <c r="T72" s="464"/>
      <c r="U72" s="464"/>
      <c r="V72" s="464">
        <v>20</v>
      </c>
      <c r="W72" s="464"/>
      <c r="X72" s="439">
        <v>3</v>
      </c>
      <c r="Y72" s="447"/>
      <c r="Z72" s="424"/>
      <c r="AA72" s="424">
        <v>23</v>
      </c>
      <c r="AB72" s="421"/>
      <c r="AC72" s="464"/>
      <c r="AD72" s="421"/>
      <c r="AE72" s="425"/>
      <c r="AF72" s="578" t="s">
        <v>1148</v>
      </c>
      <c r="AG72" s="425"/>
      <c r="AH72" s="425"/>
      <c r="AI72" s="306"/>
      <c r="AJ72" s="306"/>
      <c r="AK72" s="306"/>
      <c r="AL72" s="368"/>
      <c r="AM72" s="551"/>
      <c r="AN72" s="368"/>
      <c r="AO72" s="551"/>
      <c r="AP72" s="545" t="s">
        <v>1069</v>
      </c>
      <c r="AQ72" s="551"/>
      <c r="AR72" s="551"/>
      <c r="AS72" s="368"/>
    </row>
    <row r="73" spans="1:45" ht="35.85" customHeight="1">
      <c r="A73" s="308">
        <v>45</v>
      </c>
      <c r="B73" s="309" t="s">
        <v>465</v>
      </c>
      <c r="C73" s="309" t="s">
        <v>1003</v>
      </c>
      <c r="D73" s="309" t="s">
        <v>1001</v>
      </c>
      <c r="E73" s="309" t="s">
        <v>438</v>
      </c>
      <c r="F73" s="324" t="s">
        <v>400</v>
      </c>
      <c r="G73" s="325" t="s">
        <v>970</v>
      </c>
      <c r="H73" s="587"/>
      <c r="I73" s="460" t="s">
        <v>833</v>
      </c>
      <c r="J73" s="537">
        <v>5.32</v>
      </c>
      <c r="K73" s="326"/>
      <c r="L73" s="326"/>
      <c r="M73" s="327"/>
      <c r="N73" s="327"/>
      <c r="O73" s="304" t="s">
        <v>826</v>
      </c>
      <c r="P73" s="304" t="s">
        <v>707</v>
      </c>
      <c r="Q73" s="324" t="s">
        <v>823</v>
      </c>
      <c r="R73" s="328">
        <v>45</v>
      </c>
      <c r="S73" s="309" t="s">
        <v>465</v>
      </c>
      <c r="T73" s="464"/>
      <c r="U73" s="464"/>
      <c r="V73" s="464">
        <v>10</v>
      </c>
      <c r="W73" s="464">
        <v>17</v>
      </c>
      <c r="X73" s="426"/>
      <c r="Y73" s="433"/>
      <c r="Z73" s="440"/>
      <c r="AA73" s="440">
        <v>25</v>
      </c>
      <c r="AB73" s="441"/>
      <c r="AC73" s="547">
        <v>4</v>
      </c>
      <c r="AD73" s="441">
        <v>13</v>
      </c>
      <c r="AE73" s="425"/>
      <c r="AF73" s="425"/>
      <c r="AG73" s="425"/>
      <c r="AH73" s="425"/>
      <c r="AI73" s="359"/>
      <c r="AJ73" s="359"/>
      <c r="AK73" s="359"/>
      <c r="AL73" s="361"/>
      <c r="AM73" s="552"/>
      <c r="AN73" s="361"/>
      <c r="AO73" s="552"/>
      <c r="AP73" s="552"/>
      <c r="AQ73" s="552"/>
      <c r="AR73" s="552"/>
      <c r="AS73" s="361"/>
    </row>
    <row r="74" spans="1:45" s="496" customFormat="1" ht="35.85" customHeight="1">
      <c r="A74" s="308"/>
      <c r="B74" s="309" t="s">
        <v>923</v>
      </c>
      <c r="C74" s="309" t="s">
        <v>1004</v>
      </c>
      <c r="D74" s="309" t="s">
        <v>1002</v>
      </c>
      <c r="E74" s="309" t="s">
        <v>214</v>
      </c>
      <c r="F74" s="324" t="s">
        <v>400</v>
      </c>
      <c r="G74" s="325" t="s">
        <v>970</v>
      </c>
      <c r="H74" s="587"/>
      <c r="I74" s="460" t="s">
        <v>833</v>
      </c>
      <c r="J74" s="537">
        <v>5.32</v>
      </c>
      <c r="K74" s="326"/>
      <c r="L74" s="326"/>
      <c r="M74" s="327"/>
      <c r="N74" s="327"/>
      <c r="O74" s="304" t="s">
        <v>826</v>
      </c>
      <c r="P74" s="304" t="s">
        <v>707</v>
      </c>
      <c r="Q74" s="324" t="s">
        <v>823</v>
      </c>
      <c r="R74" s="328"/>
      <c r="S74" s="309"/>
      <c r="T74" s="464"/>
      <c r="U74" s="464"/>
      <c r="V74" s="464">
        <v>4</v>
      </c>
      <c r="W74" s="464">
        <v>4</v>
      </c>
      <c r="X74" s="426"/>
      <c r="Y74" s="433"/>
      <c r="Z74" s="440"/>
      <c r="AA74" s="440"/>
      <c r="AB74" s="441"/>
      <c r="AC74" s="547"/>
      <c r="AD74" s="441"/>
      <c r="AE74" s="425"/>
      <c r="AF74" s="425"/>
      <c r="AG74" s="425"/>
      <c r="AH74" s="425"/>
      <c r="AI74" s="359"/>
      <c r="AJ74" s="359"/>
      <c r="AK74" s="359"/>
      <c r="AL74" s="361"/>
      <c r="AM74" s="552"/>
      <c r="AN74" s="361"/>
      <c r="AO74" s="552"/>
      <c r="AP74" s="552"/>
      <c r="AQ74" s="552"/>
      <c r="AR74" s="552"/>
      <c r="AS74" s="361"/>
    </row>
    <row r="75" spans="1:45" s="516" customFormat="1" ht="35.85" customHeight="1">
      <c r="A75" s="308"/>
      <c r="B75" s="309" t="s">
        <v>1027</v>
      </c>
      <c r="C75" s="309"/>
      <c r="D75" s="309"/>
      <c r="E75" s="309" t="s">
        <v>438</v>
      </c>
      <c r="F75" s="324"/>
      <c r="G75" s="325" t="s">
        <v>131</v>
      </c>
      <c r="H75" s="587"/>
      <c r="I75" s="460" t="s">
        <v>833</v>
      </c>
      <c r="J75" s="537">
        <v>5.32</v>
      </c>
      <c r="K75" s="326"/>
      <c r="L75" s="326"/>
      <c r="M75" s="327"/>
      <c r="N75" s="327"/>
      <c r="O75" s="304"/>
      <c r="P75" s="304"/>
      <c r="Q75" s="324" t="s">
        <v>823</v>
      </c>
      <c r="R75" s="328"/>
      <c r="S75" s="309"/>
      <c r="T75" s="464"/>
      <c r="U75" s="464"/>
      <c r="V75" s="464">
        <v>12</v>
      </c>
      <c r="W75" s="464"/>
      <c r="X75" s="426"/>
      <c r="Y75" s="433"/>
      <c r="Z75" s="440"/>
      <c r="AA75" s="440">
        <v>12</v>
      </c>
      <c r="AB75" s="441"/>
      <c r="AC75" s="547">
        <v>3</v>
      </c>
      <c r="AD75" s="441"/>
      <c r="AE75" s="425"/>
      <c r="AF75" s="425"/>
      <c r="AG75" s="425"/>
      <c r="AH75" s="425"/>
      <c r="AI75" s="359"/>
      <c r="AJ75" s="359"/>
      <c r="AK75" s="359"/>
      <c r="AL75" s="361"/>
      <c r="AM75" s="552"/>
      <c r="AN75" s="361"/>
      <c r="AO75" s="552"/>
      <c r="AP75" s="470" t="s">
        <v>1064</v>
      </c>
      <c r="AQ75" s="552"/>
      <c r="AR75" s="552"/>
      <c r="AS75" s="361"/>
    </row>
    <row r="76" spans="1:45" s="298" customFormat="1" ht="35.85" customHeight="1">
      <c r="A76" s="351">
        <v>47</v>
      </c>
      <c r="B76" s="299" t="s">
        <v>467</v>
      </c>
      <c r="C76" s="299" t="s">
        <v>559</v>
      </c>
      <c r="D76" s="299" t="s">
        <v>560</v>
      </c>
      <c r="E76" s="299" t="s">
        <v>461</v>
      </c>
      <c r="F76" s="352" t="s">
        <v>630</v>
      </c>
      <c r="G76" s="353" t="s">
        <v>972</v>
      </c>
      <c r="H76" s="592"/>
      <c r="I76" s="535" t="s">
        <v>833</v>
      </c>
      <c r="J76" s="537">
        <v>5.41</v>
      </c>
      <c r="K76" s="366"/>
      <c r="L76" s="366"/>
      <c r="M76" s="367"/>
      <c r="N76" s="367"/>
      <c r="O76" s="304" t="s">
        <v>826</v>
      </c>
      <c r="P76" s="304" t="s">
        <v>755</v>
      </c>
      <c r="Q76" s="352" t="s">
        <v>823</v>
      </c>
      <c r="R76" s="356">
        <v>47</v>
      </c>
      <c r="S76" s="299" t="s">
        <v>467</v>
      </c>
      <c r="T76" s="464"/>
      <c r="U76" s="464">
        <v>23</v>
      </c>
      <c r="V76" s="464"/>
      <c r="W76" s="464"/>
      <c r="X76" s="439"/>
      <c r="Y76" s="447"/>
      <c r="Z76" s="424">
        <v>23</v>
      </c>
      <c r="AA76" s="424"/>
      <c r="AB76" s="421">
        <v>13</v>
      </c>
      <c r="AC76" s="464"/>
      <c r="AD76" s="421"/>
      <c r="AE76" s="578" t="s">
        <v>1149</v>
      </c>
      <c r="AF76" s="425"/>
      <c r="AG76" s="425"/>
      <c r="AH76" s="425"/>
      <c r="AI76" s="306"/>
      <c r="AJ76" s="306"/>
      <c r="AK76" s="329"/>
      <c r="AL76" s="368"/>
      <c r="AM76" s="551"/>
      <c r="AN76" s="368"/>
      <c r="AO76" s="551"/>
      <c r="AP76" s="470"/>
      <c r="AQ76" s="551"/>
      <c r="AR76" s="551"/>
      <c r="AS76" s="368"/>
    </row>
    <row r="77" spans="1:45" ht="35.85" customHeight="1">
      <c r="A77" s="308">
        <v>48</v>
      </c>
      <c r="B77" s="309" t="s">
        <v>849</v>
      </c>
      <c r="C77" s="309" t="s">
        <v>850</v>
      </c>
      <c r="D77" s="309" t="s">
        <v>851</v>
      </c>
      <c r="E77" s="309" t="s">
        <v>461</v>
      </c>
      <c r="F77" s="369" t="s">
        <v>60</v>
      </c>
      <c r="G77" s="325" t="s">
        <v>973</v>
      </c>
      <c r="H77" s="590"/>
      <c r="I77" s="460" t="s">
        <v>835</v>
      </c>
      <c r="J77" s="537">
        <v>4.8600000000000003</v>
      </c>
      <c r="K77" s="324"/>
      <c r="L77" s="324"/>
      <c r="M77" s="327"/>
      <c r="N77" s="327"/>
      <c r="O77" s="304" t="s">
        <v>37</v>
      </c>
      <c r="P77" s="304" t="s">
        <v>693</v>
      </c>
      <c r="Q77" s="324">
        <v>1</v>
      </c>
      <c r="R77" s="328">
        <v>48</v>
      </c>
      <c r="S77" s="309" t="s">
        <v>468</v>
      </c>
      <c r="T77" s="464">
        <v>6</v>
      </c>
      <c r="U77" s="464">
        <v>21</v>
      </c>
      <c r="V77" s="464"/>
      <c r="W77" s="464"/>
      <c r="X77" s="432"/>
      <c r="Y77" s="423"/>
      <c r="Z77" s="424">
        <v>21</v>
      </c>
      <c r="AA77" s="424"/>
      <c r="AB77" s="421">
        <v>2</v>
      </c>
      <c r="AC77" s="464"/>
      <c r="AD77" s="421"/>
      <c r="AE77" s="578" t="s">
        <v>1134</v>
      </c>
      <c r="AF77" s="425"/>
      <c r="AG77" s="425"/>
      <c r="AH77" s="425"/>
      <c r="AI77" s="306"/>
      <c r="AJ77" s="329"/>
      <c r="AK77" s="306"/>
      <c r="AL77" s="307"/>
      <c r="AM77" s="502"/>
      <c r="AN77" s="307"/>
      <c r="AO77" s="502"/>
      <c r="AP77" s="502"/>
      <c r="AQ77" s="502"/>
      <c r="AR77" s="572"/>
      <c r="AS77" s="307"/>
    </row>
    <row r="78" spans="1:45" s="516" customFormat="1" ht="35.85" customHeight="1">
      <c r="A78" s="308"/>
      <c r="B78" s="309" t="s">
        <v>468</v>
      </c>
      <c r="C78" s="309" t="s">
        <v>1035</v>
      </c>
      <c r="D78" s="309" t="s">
        <v>291</v>
      </c>
      <c r="E78" s="309" t="s">
        <v>461</v>
      </c>
      <c r="F78" s="324" t="s">
        <v>662</v>
      </c>
      <c r="G78" s="325" t="s">
        <v>1005</v>
      </c>
      <c r="H78" s="590"/>
      <c r="I78" s="460" t="s">
        <v>836</v>
      </c>
      <c r="J78" s="537">
        <v>4.74</v>
      </c>
      <c r="K78" s="324"/>
      <c r="L78" s="324"/>
      <c r="M78" s="327"/>
      <c r="N78" s="327"/>
      <c r="O78" s="304" t="s">
        <v>72</v>
      </c>
      <c r="P78" s="322" t="s">
        <v>1036</v>
      </c>
      <c r="Q78" s="324">
        <v>2</v>
      </c>
      <c r="R78" s="328"/>
      <c r="S78" s="309"/>
      <c r="T78" s="464"/>
      <c r="U78" s="464"/>
      <c r="V78" s="464">
        <v>27</v>
      </c>
      <c r="W78" s="464"/>
      <c r="X78" s="432"/>
      <c r="Y78" s="423"/>
      <c r="Z78" s="424"/>
      <c r="AA78" s="424">
        <v>27</v>
      </c>
      <c r="AB78" s="421"/>
      <c r="AC78" s="464">
        <v>12</v>
      </c>
      <c r="AD78" s="421"/>
      <c r="AE78" s="425"/>
      <c r="AF78" s="578" t="s">
        <v>1150</v>
      </c>
      <c r="AG78" s="425"/>
      <c r="AH78" s="425"/>
      <c r="AI78" s="306" t="s">
        <v>684</v>
      </c>
      <c r="AJ78" s="329">
        <v>0.3</v>
      </c>
      <c r="AK78" s="306"/>
      <c r="AL78" s="307"/>
      <c r="AM78" s="502"/>
      <c r="AN78" s="307"/>
      <c r="AO78" s="502"/>
      <c r="AP78" s="502"/>
      <c r="AQ78" s="502"/>
      <c r="AR78" s="572"/>
      <c r="AS78" s="307"/>
    </row>
    <row r="79" spans="1:45" s="373" customFormat="1" ht="35.85" customHeight="1">
      <c r="A79" s="371">
        <v>49</v>
      </c>
      <c r="B79" s="309" t="s">
        <v>469</v>
      </c>
      <c r="C79" s="309" t="s">
        <v>561</v>
      </c>
      <c r="D79" s="309" t="s">
        <v>562</v>
      </c>
      <c r="E79" s="309" t="s">
        <v>136</v>
      </c>
      <c r="F79" s="324" t="s">
        <v>631</v>
      </c>
      <c r="G79" s="372" t="s">
        <v>974</v>
      </c>
      <c r="H79" s="553"/>
      <c r="I79" s="460" t="s">
        <v>835</v>
      </c>
      <c r="J79" s="535">
        <v>4.95</v>
      </c>
      <c r="M79" s="374"/>
      <c r="N79" s="374"/>
      <c r="O79" s="304" t="s">
        <v>37</v>
      </c>
      <c r="P79" s="304" t="s">
        <v>706</v>
      </c>
      <c r="Q79" s="373">
        <v>1</v>
      </c>
      <c r="R79" s="375">
        <v>49</v>
      </c>
      <c r="S79" s="309" t="s">
        <v>469</v>
      </c>
      <c r="T79" s="524"/>
      <c r="U79" s="524"/>
      <c r="V79" s="524">
        <v>20</v>
      </c>
      <c r="W79" s="524"/>
      <c r="X79" s="567"/>
      <c r="Y79" s="448"/>
      <c r="Z79" s="449"/>
      <c r="AA79" s="449">
        <v>20</v>
      </c>
      <c r="AB79" s="450"/>
      <c r="AC79" s="580">
        <v>7</v>
      </c>
      <c r="AD79" s="450"/>
      <c r="AE79" s="451"/>
      <c r="AF79" s="451"/>
      <c r="AG79" s="451"/>
      <c r="AH79" s="451"/>
      <c r="AI79" s="376" t="s">
        <v>661</v>
      </c>
      <c r="AJ79" s="377">
        <v>0.3</v>
      </c>
      <c r="AK79" s="377">
        <v>0.2</v>
      </c>
      <c r="AM79" s="553"/>
      <c r="AO79" s="553"/>
      <c r="AP79" s="553"/>
      <c r="AQ79" s="553"/>
      <c r="AR79" s="553" t="s">
        <v>1062</v>
      </c>
    </row>
    <row r="80" spans="1:45" ht="35.85" customHeight="1">
      <c r="A80" s="308">
        <v>50</v>
      </c>
      <c r="B80" s="309" t="s">
        <v>470</v>
      </c>
      <c r="C80" s="309" t="s">
        <v>563</v>
      </c>
      <c r="D80" s="309" t="s">
        <v>564</v>
      </c>
      <c r="E80" s="309" t="s">
        <v>402</v>
      </c>
      <c r="F80" s="324" t="s">
        <v>662</v>
      </c>
      <c r="G80" s="370" t="s">
        <v>975</v>
      </c>
      <c r="H80" s="587"/>
      <c r="I80" s="460" t="s">
        <v>833</v>
      </c>
      <c r="J80" s="537">
        <v>5.24</v>
      </c>
      <c r="K80" s="326"/>
      <c r="L80" s="326"/>
      <c r="M80" s="327"/>
      <c r="N80" s="327"/>
      <c r="O80" s="304" t="s">
        <v>885</v>
      </c>
      <c r="P80" s="304" t="s">
        <v>825</v>
      </c>
      <c r="Q80" s="324" t="s">
        <v>823</v>
      </c>
      <c r="R80" s="328">
        <v>50</v>
      </c>
      <c r="S80" s="309" t="s">
        <v>470</v>
      </c>
      <c r="T80" s="464"/>
      <c r="U80" s="464"/>
      <c r="V80" s="464">
        <v>21</v>
      </c>
      <c r="W80" s="464">
        <v>6</v>
      </c>
      <c r="X80" s="432"/>
      <c r="Y80" s="423"/>
      <c r="Z80" s="424"/>
      <c r="AA80" s="424">
        <v>21</v>
      </c>
      <c r="AB80" s="421"/>
      <c r="AC80" s="464">
        <v>18</v>
      </c>
      <c r="AD80" s="421">
        <v>6</v>
      </c>
      <c r="AE80" s="425"/>
      <c r="AF80" s="578" t="s">
        <v>1151</v>
      </c>
      <c r="AG80" s="578" t="s">
        <v>1130</v>
      </c>
      <c r="AH80" s="425"/>
      <c r="AI80" s="306" t="s">
        <v>671</v>
      </c>
      <c r="AJ80" s="329">
        <v>0.3</v>
      </c>
      <c r="AK80" s="306"/>
      <c r="AL80" s="307"/>
      <c r="AM80" s="548" t="s">
        <v>829</v>
      </c>
      <c r="AN80" s="307"/>
      <c r="AO80" s="502"/>
      <c r="AP80" s="502"/>
      <c r="AQ80" s="502"/>
      <c r="AR80" s="502"/>
      <c r="AS80" s="307"/>
    </row>
    <row r="81" spans="1:45" s="516" customFormat="1" ht="35.85" customHeight="1">
      <c r="A81" s="308">
        <v>50</v>
      </c>
      <c r="B81" s="309" t="s">
        <v>1028</v>
      </c>
      <c r="C81" s="309" t="s">
        <v>563</v>
      </c>
      <c r="D81" s="309" t="s">
        <v>564</v>
      </c>
      <c r="E81" s="309" t="s">
        <v>402</v>
      </c>
      <c r="F81" s="324" t="s">
        <v>662</v>
      </c>
      <c r="G81" s="370" t="s">
        <v>975</v>
      </c>
      <c r="H81" s="587"/>
      <c r="I81" s="460" t="s">
        <v>833</v>
      </c>
      <c r="J81" s="537">
        <v>5.24</v>
      </c>
      <c r="K81" s="326"/>
      <c r="L81" s="326"/>
      <c r="M81" s="327"/>
      <c r="N81" s="327"/>
      <c r="O81" s="304" t="s">
        <v>885</v>
      </c>
      <c r="P81" s="304" t="s">
        <v>825</v>
      </c>
      <c r="Q81" s="324" t="s">
        <v>823</v>
      </c>
      <c r="R81" s="328">
        <v>50</v>
      </c>
      <c r="S81" s="309" t="s">
        <v>470</v>
      </c>
      <c r="T81" s="464"/>
      <c r="U81" s="464"/>
      <c r="V81" s="464">
        <v>2</v>
      </c>
      <c r="W81" s="464"/>
      <c r="X81" s="432"/>
      <c r="Y81" s="423"/>
      <c r="Z81" s="424"/>
      <c r="AA81" s="424">
        <v>2</v>
      </c>
      <c r="AB81" s="421"/>
      <c r="AC81" s="464"/>
      <c r="AD81" s="421"/>
      <c r="AE81" s="425"/>
      <c r="AF81" s="425"/>
      <c r="AG81" s="425"/>
      <c r="AH81" s="425"/>
      <c r="AI81" s="306"/>
      <c r="AJ81" s="329"/>
      <c r="AK81" s="306"/>
      <c r="AL81" s="307"/>
      <c r="AM81" s="548" t="s">
        <v>829</v>
      </c>
      <c r="AN81" s="307"/>
      <c r="AO81" s="502"/>
      <c r="AP81" s="502"/>
      <c r="AQ81" s="502"/>
      <c r="AR81" s="502"/>
      <c r="AS81" s="307"/>
    </row>
    <row r="82" spans="1:45" s="509" customFormat="1" ht="35.85" customHeight="1">
      <c r="A82" s="308"/>
      <c r="B82" s="309" t="s">
        <v>928</v>
      </c>
      <c r="C82" s="309" t="s">
        <v>563</v>
      </c>
      <c r="D82" s="309" t="s">
        <v>564</v>
      </c>
      <c r="E82" s="309" t="s">
        <v>402</v>
      </c>
      <c r="F82" s="324" t="s">
        <v>929</v>
      </c>
      <c r="G82" s="370" t="s">
        <v>975</v>
      </c>
      <c r="H82" s="587"/>
      <c r="I82" s="460" t="s">
        <v>833</v>
      </c>
      <c r="J82" s="537">
        <v>5.24</v>
      </c>
      <c r="K82" s="326"/>
      <c r="L82" s="326"/>
      <c r="M82" s="327"/>
      <c r="N82" s="327"/>
      <c r="O82" s="304" t="s">
        <v>885</v>
      </c>
      <c r="P82" s="304" t="s">
        <v>825</v>
      </c>
      <c r="Q82" s="324" t="s">
        <v>823</v>
      </c>
      <c r="R82" s="328"/>
      <c r="S82" s="309"/>
      <c r="T82" s="464"/>
      <c r="U82" s="464"/>
      <c r="V82" s="464">
        <v>1</v>
      </c>
      <c r="W82" s="464"/>
      <c r="X82" s="432"/>
      <c r="Y82" s="423"/>
      <c r="Z82" s="424"/>
      <c r="AA82" s="424">
        <v>1</v>
      </c>
      <c r="AB82" s="421"/>
      <c r="AC82" s="464">
        <v>1</v>
      </c>
      <c r="AD82" s="421"/>
      <c r="AE82" s="425"/>
      <c r="AF82" s="425"/>
      <c r="AG82" s="425"/>
      <c r="AH82" s="425"/>
      <c r="AI82" s="306"/>
      <c r="AJ82" s="329"/>
      <c r="AK82" s="306"/>
      <c r="AL82" s="307"/>
      <c r="AM82" s="548" t="s">
        <v>829</v>
      </c>
      <c r="AN82" s="307"/>
      <c r="AO82" s="502"/>
      <c r="AP82" s="502"/>
      <c r="AQ82" s="502"/>
      <c r="AR82" s="502"/>
      <c r="AS82" s="307"/>
    </row>
    <row r="83" spans="1:45" ht="35.85" customHeight="1">
      <c r="A83" s="308">
        <v>51</v>
      </c>
      <c r="B83" s="309" t="s">
        <v>471</v>
      </c>
      <c r="C83" s="309" t="s">
        <v>565</v>
      </c>
      <c r="D83" s="309" t="s">
        <v>566</v>
      </c>
      <c r="E83" s="309" t="s">
        <v>472</v>
      </c>
      <c r="F83" s="324" t="s">
        <v>70</v>
      </c>
      <c r="G83" s="325" t="s">
        <v>976</v>
      </c>
      <c r="H83" s="587"/>
      <c r="I83" s="460" t="s">
        <v>833</v>
      </c>
      <c r="J83" s="535">
        <v>5.32</v>
      </c>
      <c r="K83" s="326"/>
      <c r="L83" s="326"/>
      <c r="M83" s="327"/>
      <c r="N83" s="327"/>
      <c r="O83" s="304" t="s">
        <v>883</v>
      </c>
      <c r="P83" s="304" t="s">
        <v>895</v>
      </c>
      <c r="Q83" s="324" t="s">
        <v>823</v>
      </c>
      <c r="R83" s="328">
        <v>51</v>
      </c>
      <c r="S83" s="309" t="s">
        <v>471</v>
      </c>
      <c r="T83" s="464"/>
      <c r="U83" s="464"/>
      <c r="V83" s="464">
        <v>15</v>
      </c>
      <c r="W83" s="464">
        <v>11</v>
      </c>
      <c r="X83" s="432"/>
      <c r="Y83" s="423"/>
      <c r="Z83" s="424"/>
      <c r="AA83" s="424">
        <v>21</v>
      </c>
      <c r="AB83" s="421"/>
      <c r="AC83" s="464">
        <v>7</v>
      </c>
      <c r="AD83" s="421">
        <v>5</v>
      </c>
      <c r="AE83" s="437"/>
      <c r="AF83" s="578" t="s">
        <v>1152</v>
      </c>
      <c r="AG83" s="578" t="s">
        <v>1142</v>
      </c>
      <c r="AH83" s="425"/>
      <c r="AI83" s="306" t="s">
        <v>675</v>
      </c>
      <c r="AJ83" s="329">
        <v>0.3</v>
      </c>
      <c r="AK83" s="329">
        <v>0.2</v>
      </c>
      <c r="AL83" s="307"/>
      <c r="AM83" s="548" t="s">
        <v>829</v>
      </c>
      <c r="AN83" s="307"/>
      <c r="AO83" s="502"/>
      <c r="AP83" s="502"/>
      <c r="AQ83" s="502"/>
      <c r="AR83" s="502"/>
      <c r="AS83" s="307"/>
    </row>
    <row r="84" spans="1:45" s="298" customFormat="1" ht="35.85" customHeight="1">
      <c r="A84" s="351">
        <v>51</v>
      </c>
      <c r="B84" s="299" t="s">
        <v>471</v>
      </c>
      <c r="C84" s="299" t="s">
        <v>708</v>
      </c>
      <c r="D84" s="299" t="s">
        <v>709</v>
      </c>
      <c r="E84" s="299" t="s">
        <v>710</v>
      </c>
      <c r="F84" s="352" t="s">
        <v>76</v>
      </c>
      <c r="G84" s="353" t="s">
        <v>976</v>
      </c>
      <c r="H84" s="592"/>
      <c r="I84" s="460" t="s">
        <v>837</v>
      </c>
      <c r="J84" s="537">
        <v>4.67</v>
      </c>
      <c r="K84" s="366" t="s">
        <v>819</v>
      </c>
      <c r="L84" s="366" t="s">
        <v>828</v>
      </c>
      <c r="M84" s="367"/>
      <c r="N84" s="367"/>
      <c r="O84" s="324" t="s">
        <v>133</v>
      </c>
      <c r="P84" s="304"/>
      <c r="Q84" s="352" t="s">
        <v>133</v>
      </c>
      <c r="R84" s="356"/>
      <c r="S84" s="299" t="s">
        <v>471</v>
      </c>
      <c r="T84" s="464"/>
      <c r="U84" s="464"/>
      <c r="V84" s="464">
        <v>1</v>
      </c>
      <c r="W84" s="464"/>
      <c r="X84" s="432"/>
      <c r="Y84" s="423"/>
      <c r="Z84" s="424"/>
      <c r="AA84" s="424">
        <v>1</v>
      </c>
      <c r="AB84" s="421"/>
      <c r="AC84" s="464">
        <v>1</v>
      </c>
      <c r="AD84" s="421"/>
      <c r="AE84" s="437"/>
      <c r="AF84" s="437"/>
      <c r="AG84" s="425"/>
      <c r="AH84" s="425"/>
      <c r="AI84" s="306"/>
      <c r="AJ84" s="306"/>
      <c r="AK84" s="306"/>
      <c r="AL84" s="307"/>
      <c r="AM84" s="548"/>
      <c r="AN84" s="307"/>
      <c r="AO84" s="502"/>
      <c r="AP84" s="502"/>
      <c r="AQ84" s="502"/>
      <c r="AR84" s="502"/>
      <c r="AS84" s="307"/>
    </row>
    <row r="85" spans="1:45" s="298" customFormat="1" ht="35.85" customHeight="1">
      <c r="A85" s="351">
        <v>51</v>
      </c>
      <c r="B85" s="299" t="s">
        <v>1115</v>
      </c>
      <c r="C85" s="299" t="s">
        <v>708</v>
      </c>
      <c r="D85" s="299" t="s">
        <v>709</v>
      </c>
      <c r="E85" s="299" t="s">
        <v>710</v>
      </c>
      <c r="F85" s="352" t="s">
        <v>76</v>
      </c>
      <c r="G85" s="353" t="s">
        <v>976</v>
      </c>
      <c r="H85" s="592"/>
      <c r="I85" s="460" t="s">
        <v>837</v>
      </c>
      <c r="J85" s="537">
        <v>4.67</v>
      </c>
      <c r="K85" s="366" t="s">
        <v>819</v>
      </c>
      <c r="L85" s="366" t="s">
        <v>828</v>
      </c>
      <c r="M85" s="367"/>
      <c r="N85" s="367"/>
      <c r="O85" s="324" t="s">
        <v>133</v>
      </c>
      <c r="P85" s="304"/>
      <c r="Q85" s="352" t="s">
        <v>133</v>
      </c>
      <c r="R85" s="356"/>
      <c r="S85" s="299" t="s">
        <v>471</v>
      </c>
      <c r="T85" s="464"/>
      <c r="U85" s="464"/>
      <c r="V85" s="464">
        <v>2</v>
      </c>
      <c r="W85" s="464">
        <v>4</v>
      </c>
      <c r="X85" s="432"/>
      <c r="Y85" s="423"/>
      <c r="Z85" s="424"/>
      <c r="AA85" s="424">
        <v>6</v>
      </c>
      <c r="AB85" s="421"/>
      <c r="AC85" s="464"/>
      <c r="AD85" s="421"/>
      <c r="AE85" s="437"/>
      <c r="AF85" s="578" t="s">
        <v>1132</v>
      </c>
      <c r="AG85" s="578" t="s">
        <v>1121</v>
      </c>
      <c r="AH85" s="425"/>
      <c r="AI85" s="306"/>
      <c r="AJ85" s="306"/>
      <c r="AK85" s="306"/>
      <c r="AL85" s="307"/>
      <c r="AM85" s="548"/>
      <c r="AN85" s="307"/>
      <c r="AO85" s="502"/>
      <c r="AP85" s="502"/>
      <c r="AQ85" s="502"/>
      <c r="AR85" s="502"/>
      <c r="AS85" s="307"/>
    </row>
    <row r="86" spans="1:45" ht="35.85" customHeight="1">
      <c r="A86" s="308">
        <v>52</v>
      </c>
      <c r="B86" s="309" t="s">
        <v>473</v>
      </c>
      <c r="C86" s="309" t="s">
        <v>567</v>
      </c>
      <c r="D86" s="309" t="s">
        <v>568</v>
      </c>
      <c r="E86" s="309" t="s">
        <v>474</v>
      </c>
      <c r="F86" s="324" t="s">
        <v>474</v>
      </c>
      <c r="G86" s="325" t="s">
        <v>977</v>
      </c>
      <c r="H86" s="587">
        <v>1</v>
      </c>
      <c r="I86" s="460" t="s">
        <v>841</v>
      </c>
      <c r="J86" s="537">
        <v>4.5199999999999996</v>
      </c>
      <c r="K86" s="326"/>
      <c r="L86" s="326"/>
      <c r="M86" s="327"/>
      <c r="N86" s="327"/>
      <c r="O86" s="304" t="s">
        <v>826</v>
      </c>
      <c r="P86" s="304" t="s">
        <v>700</v>
      </c>
      <c r="Q86" s="324" t="s">
        <v>823</v>
      </c>
      <c r="R86" s="328">
        <v>52</v>
      </c>
      <c r="S86" s="309" t="s">
        <v>473</v>
      </c>
      <c r="T86" s="464"/>
      <c r="U86" s="464"/>
      <c r="V86" s="464"/>
      <c r="W86" s="464"/>
      <c r="X86" s="432"/>
      <c r="Y86" s="423"/>
      <c r="Z86" s="424"/>
      <c r="AA86" s="424"/>
      <c r="AB86" s="421"/>
      <c r="AC86" s="464"/>
      <c r="AD86" s="421"/>
      <c r="AE86" s="425"/>
      <c r="AF86" s="425"/>
      <c r="AG86" s="425"/>
      <c r="AH86" s="425"/>
      <c r="AI86" s="306"/>
      <c r="AJ86" s="306"/>
      <c r="AK86" s="306"/>
      <c r="AL86" s="307"/>
      <c r="AM86" s="502"/>
      <c r="AN86" s="307"/>
      <c r="AO86" s="502"/>
      <c r="AP86" s="502"/>
      <c r="AQ86" s="502"/>
      <c r="AR86" s="502"/>
      <c r="AS86" s="307"/>
    </row>
    <row r="87" spans="1:45" ht="35.85" customHeight="1">
      <c r="A87" s="308">
        <v>52</v>
      </c>
      <c r="B87" s="309" t="s">
        <v>473</v>
      </c>
      <c r="C87" s="309" t="s">
        <v>567</v>
      </c>
      <c r="D87" s="309" t="s">
        <v>568</v>
      </c>
      <c r="E87" s="309" t="s">
        <v>736</v>
      </c>
      <c r="F87" s="290" t="s">
        <v>632</v>
      </c>
      <c r="G87" s="325" t="s">
        <v>977</v>
      </c>
      <c r="H87" s="587"/>
      <c r="I87" s="460" t="s">
        <v>841</v>
      </c>
      <c r="J87" s="537">
        <v>4.5199999999999996</v>
      </c>
      <c r="K87" s="326"/>
      <c r="L87" s="326"/>
      <c r="M87" s="327"/>
      <c r="N87" s="327"/>
      <c r="O87" s="304" t="s">
        <v>826</v>
      </c>
      <c r="P87" s="304" t="s">
        <v>700</v>
      </c>
      <c r="Q87" s="290" t="s">
        <v>823</v>
      </c>
      <c r="R87" s="328"/>
      <c r="S87" s="309" t="s">
        <v>473</v>
      </c>
      <c r="T87" s="464"/>
      <c r="U87" s="464"/>
      <c r="V87" s="464">
        <v>1</v>
      </c>
      <c r="W87" s="464"/>
      <c r="X87" s="432"/>
      <c r="Y87" s="423"/>
      <c r="Z87" s="424"/>
      <c r="AA87" s="424">
        <v>1</v>
      </c>
      <c r="AB87" s="421"/>
      <c r="AC87" s="464">
        <v>1</v>
      </c>
      <c r="AD87" s="421"/>
      <c r="AE87" s="425"/>
      <c r="AF87" s="425"/>
      <c r="AG87" s="425"/>
      <c r="AH87" s="425"/>
      <c r="AI87" s="306"/>
      <c r="AJ87" s="306"/>
      <c r="AK87" s="306"/>
      <c r="AL87" s="307"/>
      <c r="AM87" s="502"/>
      <c r="AN87" s="307"/>
      <c r="AO87" s="502"/>
      <c r="AP87" s="502"/>
      <c r="AQ87" s="502"/>
      <c r="AR87" s="466" t="s">
        <v>1063</v>
      </c>
      <c r="AS87" s="307"/>
    </row>
    <row r="88" spans="1:45" s="298" customFormat="1" ht="35.85" customHeight="1">
      <c r="A88" s="351">
        <v>53</v>
      </c>
      <c r="B88" s="299" t="s">
        <v>475</v>
      </c>
      <c r="C88" s="299" t="s">
        <v>569</v>
      </c>
      <c r="D88" s="299" t="s">
        <v>570</v>
      </c>
      <c r="E88" s="299" t="s">
        <v>476</v>
      </c>
      <c r="F88" s="352" t="s">
        <v>633</v>
      </c>
      <c r="G88" s="362" t="s">
        <v>997</v>
      </c>
      <c r="H88" s="593"/>
      <c r="I88" s="460" t="s">
        <v>845</v>
      </c>
      <c r="J88" s="537">
        <v>4.32</v>
      </c>
      <c r="M88" s="378"/>
      <c r="N88" s="378"/>
      <c r="O88" s="304" t="s">
        <v>37</v>
      </c>
      <c r="P88" s="304" t="s">
        <v>711</v>
      </c>
      <c r="Q88" s="298">
        <v>1</v>
      </c>
      <c r="R88" s="305">
        <v>53</v>
      </c>
      <c r="S88" s="299" t="s">
        <v>475</v>
      </c>
      <c r="T88" s="525">
        <v>19</v>
      </c>
      <c r="U88" s="525">
        <v>2</v>
      </c>
      <c r="V88" s="525"/>
      <c r="W88" s="525"/>
      <c r="X88" s="568"/>
      <c r="Y88" s="452"/>
      <c r="Z88" s="435">
        <v>2</v>
      </c>
      <c r="AA88" s="435"/>
      <c r="AB88" s="436">
        <v>2</v>
      </c>
      <c r="AC88" s="525"/>
      <c r="AD88" s="436"/>
      <c r="AE88" s="431"/>
      <c r="AF88" s="431"/>
      <c r="AG88" s="431"/>
      <c r="AH88" s="431"/>
      <c r="AI88" s="380"/>
      <c r="AJ88" s="380"/>
      <c r="AK88" s="380"/>
      <c r="AM88" s="412"/>
      <c r="AO88" s="412"/>
      <c r="AP88" s="412"/>
      <c r="AQ88" s="412"/>
      <c r="AR88" s="412"/>
    </row>
    <row r="89" spans="1:45" s="412" customFormat="1" ht="35.85" customHeight="1">
      <c r="A89" s="351">
        <v>54</v>
      </c>
      <c r="B89" s="497" t="s">
        <v>653</v>
      </c>
      <c r="C89" s="497" t="s">
        <v>654</v>
      </c>
      <c r="D89" s="498" t="s">
        <v>655</v>
      </c>
      <c r="E89" s="498" t="s">
        <v>403</v>
      </c>
      <c r="F89" s="498" t="s">
        <v>237</v>
      </c>
      <c r="G89" s="499" t="s">
        <v>978</v>
      </c>
      <c r="H89" s="587"/>
      <c r="I89" s="460" t="s">
        <v>836</v>
      </c>
      <c r="J89" s="535">
        <v>4.99</v>
      </c>
      <c r="K89" s="326"/>
      <c r="L89" s="326"/>
      <c r="M89" s="327"/>
      <c r="N89" s="327"/>
      <c r="O89" s="381" t="s">
        <v>72</v>
      </c>
      <c r="P89" s="381" t="s">
        <v>814</v>
      </c>
      <c r="Q89" s="324">
        <v>2</v>
      </c>
      <c r="R89" s="356">
        <v>54</v>
      </c>
      <c r="S89" s="299" t="s">
        <v>477</v>
      </c>
      <c r="T89" s="464"/>
      <c r="U89" s="464">
        <v>27</v>
      </c>
      <c r="V89" s="464"/>
      <c r="W89" s="464"/>
      <c r="X89" s="432"/>
      <c r="Y89" s="432"/>
      <c r="Z89" s="424">
        <v>27</v>
      </c>
      <c r="AA89" s="424"/>
      <c r="AB89" s="421">
        <v>27</v>
      </c>
      <c r="AC89" s="464"/>
      <c r="AD89" s="421"/>
      <c r="AE89" s="578" t="s">
        <v>1124</v>
      </c>
      <c r="AF89" s="425"/>
      <c r="AG89" s="425"/>
      <c r="AH89" s="425"/>
      <c r="AI89" s="500" t="s">
        <v>688</v>
      </c>
      <c r="AJ89" s="323">
        <v>0.25</v>
      </c>
      <c r="AK89" s="501"/>
      <c r="AL89" s="502"/>
      <c r="AM89" s="502"/>
      <c r="AN89" s="502"/>
      <c r="AO89" s="502"/>
      <c r="AP89" s="502"/>
      <c r="AQ89" s="502"/>
      <c r="AR89" s="502"/>
      <c r="AS89" s="502"/>
    </row>
    <row r="90" spans="1:45" s="412" customFormat="1" ht="63" customHeight="1">
      <c r="A90" s="351">
        <v>54</v>
      </c>
      <c r="B90" s="497" t="s">
        <v>1060</v>
      </c>
      <c r="C90" s="497" t="s">
        <v>654</v>
      </c>
      <c r="D90" s="498" t="s">
        <v>655</v>
      </c>
      <c r="E90" s="498" t="s">
        <v>403</v>
      </c>
      <c r="F90" s="498" t="s">
        <v>237</v>
      </c>
      <c r="G90" s="499" t="s">
        <v>978</v>
      </c>
      <c r="H90" s="587"/>
      <c r="I90" s="460" t="s">
        <v>836</v>
      </c>
      <c r="J90" s="535">
        <v>4.99</v>
      </c>
      <c r="K90" s="326"/>
      <c r="L90" s="326"/>
      <c r="M90" s="327"/>
      <c r="N90" s="327"/>
      <c r="O90" s="381" t="s">
        <v>72</v>
      </c>
      <c r="P90" s="381" t="s">
        <v>814</v>
      </c>
      <c r="Q90" s="324">
        <v>2</v>
      </c>
      <c r="R90" s="356">
        <v>54</v>
      </c>
      <c r="S90" s="299" t="s">
        <v>477</v>
      </c>
      <c r="T90" s="464">
        <v>2</v>
      </c>
      <c r="U90" s="464"/>
      <c r="V90" s="464"/>
      <c r="W90" s="464"/>
      <c r="X90" s="432"/>
      <c r="Y90" s="432"/>
      <c r="Z90" s="424"/>
      <c r="AA90" s="424"/>
      <c r="AB90" s="421"/>
      <c r="AC90" s="464"/>
      <c r="AD90" s="421"/>
      <c r="AE90" s="425"/>
      <c r="AF90" s="425"/>
      <c r="AG90" s="425"/>
      <c r="AH90" s="425"/>
      <c r="AI90" s="500"/>
      <c r="AJ90" s="323"/>
      <c r="AK90" s="501"/>
      <c r="AL90" s="502"/>
      <c r="AM90" s="502"/>
      <c r="AN90" s="502"/>
      <c r="AO90" s="502"/>
      <c r="AP90" s="502"/>
      <c r="AQ90" s="502"/>
      <c r="AR90" s="502"/>
      <c r="AS90" s="502"/>
    </row>
    <row r="91" spans="1:45" ht="35.85" customHeight="1">
      <c r="A91" s="308">
        <v>55</v>
      </c>
      <c r="B91" s="309" t="s">
        <v>478</v>
      </c>
      <c r="C91" s="309" t="s">
        <v>572</v>
      </c>
      <c r="D91" s="309" t="s">
        <v>573</v>
      </c>
      <c r="E91" s="309" t="s">
        <v>479</v>
      </c>
      <c r="F91" s="324" t="s">
        <v>737</v>
      </c>
      <c r="G91" s="325" t="s">
        <v>979</v>
      </c>
      <c r="H91" s="587">
        <v>1</v>
      </c>
      <c r="I91" s="460" t="s">
        <v>835</v>
      </c>
      <c r="J91" s="537">
        <v>4.8600000000000003</v>
      </c>
      <c r="K91" s="326"/>
      <c r="L91" s="326"/>
      <c r="M91" s="327"/>
      <c r="N91" s="327"/>
      <c r="O91" s="304" t="s">
        <v>37</v>
      </c>
      <c r="P91" s="304" t="s">
        <v>712</v>
      </c>
      <c r="Q91" s="324">
        <v>1</v>
      </c>
      <c r="R91" s="328">
        <v>55</v>
      </c>
      <c r="S91" s="309" t="s">
        <v>478</v>
      </c>
      <c r="T91" s="464"/>
      <c r="U91" s="464"/>
      <c r="V91" s="464"/>
      <c r="W91" s="464"/>
      <c r="X91" s="432"/>
      <c r="Y91" s="423"/>
      <c r="Z91" s="424"/>
      <c r="AA91" s="424"/>
      <c r="AB91" s="421"/>
      <c r="AC91" s="464"/>
      <c r="AD91" s="421"/>
      <c r="AE91" s="425"/>
      <c r="AF91" s="425"/>
      <c r="AG91" s="425"/>
      <c r="AH91" s="425"/>
      <c r="AI91" s="306"/>
      <c r="AJ91" s="306"/>
      <c r="AK91" s="306"/>
      <c r="AL91" s="307"/>
      <c r="AM91" s="502"/>
      <c r="AN91" s="307"/>
      <c r="AO91" s="502"/>
      <c r="AP91" s="502"/>
      <c r="AQ91" s="502"/>
      <c r="AR91" s="502"/>
      <c r="AS91" s="307"/>
    </row>
    <row r="92" spans="1:45" ht="35.85" customHeight="1">
      <c r="A92" s="308">
        <v>55</v>
      </c>
      <c r="B92" s="309" t="s">
        <v>478</v>
      </c>
      <c r="C92" s="309" t="s">
        <v>572</v>
      </c>
      <c r="D92" s="309" t="s">
        <v>573</v>
      </c>
      <c r="E92" s="309" t="s">
        <v>479</v>
      </c>
      <c r="F92" s="324" t="s">
        <v>742</v>
      </c>
      <c r="G92" s="325" t="s">
        <v>979</v>
      </c>
      <c r="H92" s="587"/>
      <c r="I92" s="460" t="s">
        <v>835</v>
      </c>
      <c r="J92" s="537">
        <v>4.8600000000000003</v>
      </c>
      <c r="K92" s="326"/>
      <c r="L92" s="326"/>
      <c r="M92" s="327"/>
      <c r="N92" s="327"/>
      <c r="O92" s="304" t="s">
        <v>37</v>
      </c>
      <c r="P92" s="304" t="s">
        <v>712</v>
      </c>
      <c r="Q92" s="324">
        <v>1</v>
      </c>
      <c r="R92" s="328"/>
      <c r="S92" s="309" t="s">
        <v>478</v>
      </c>
      <c r="T92" s="464"/>
      <c r="U92" s="464"/>
      <c r="V92" s="464">
        <v>5</v>
      </c>
      <c r="W92" s="464">
        <v>4</v>
      </c>
      <c r="X92" s="432"/>
      <c r="Y92" s="423"/>
      <c r="Z92" s="424"/>
      <c r="AA92" s="424">
        <v>8</v>
      </c>
      <c r="AB92" s="421"/>
      <c r="AC92" s="464">
        <v>2</v>
      </c>
      <c r="AD92" s="421">
        <v>2</v>
      </c>
      <c r="AE92" s="425"/>
      <c r="AF92" s="425"/>
      <c r="AG92" s="425"/>
      <c r="AH92" s="425"/>
      <c r="AI92" s="306"/>
      <c r="AJ92" s="306"/>
      <c r="AK92" s="306"/>
      <c r="AL92" s="307"/>
      <c r="AM92" s="502"/>
      <c r="AN92" s="307"/>
      <c r="AO92" s="502"/>
      <c r="AP92" s="502"/>
      <c r="AQ92" s="502"/>
      <c r="AR92" s="502"/>
      <c r="AS92" s="307"/>
    </row>
    <row r="93" spans="1:45" s="516" customFormat="1" ht="35.85" customHeight="1">
      <c r="A93" s="308">
        <v>55</v>
      </c>
      <c r="B93" s="309" t="s">
        <v>1116</v>
      </c>
      <c r="C93" s="309" t="s">
        <v>572</v>
      </c>
      <c r="D93" s="309" t="s">
        <v>573</v>
      </c>
      <c r="E93" s="309" t="s">
        <v>479</v>
      </c>
      <c r="F93" s="324" t="s">
        <v>742</v>
      </c>
      <c r="G93" s="325" t="s">
        <v>979</v>
      </c>
      <c r="H93" s="587"/>
      <c r="I93" s="460" t="s">
        <v>835</v>
      </c>
      <c r="J93" s="537">
        <v>4.8600000000000003</v>
      </c>
      <c r="K93" s="326"/>
      <c r="L93" s="326"/>
      <c r="M93" s="327"/>
      <c r="N93" s="327"/>
      <c r="O93" s="304" t="s">
        <v>37</v>
      </c>
      <c r="P93" s="304" t="s">
        <v>712</v>
      </c>
      <c r="Q93" s="324">
        <v>1</v>
      </c>
      <c r="R93" s="328"/>
      <c r="S93" s="309" t="s">
        <v>478</v>
      </c>
      <c r="T93" s="464"/>
      <c r="U93" s="464"/>
      <c r="V93" s="464"/>
      <c r="W93" s="464">
        <v>1</v>
      </c>
      <c r="X93" s="432"/>
      <c r="Y93" s="423"/>
      <c r="Z93" s="424"/>
      <c r="AA93" s="424"/>
      <c r="AB93" s="421"/>
      <c r="AC93" s="464"/>
      <c r="AD93" s="421"/>
      <c r="AE93" s="425"/>
      <c r="AF93" s="425"/>
      <c r="AG93" s="425"/>
      <c r="AH93" s="425"/>
      <c r="AI93" s="306"/>
      <c r="AJ93" s="306"/>
      <c r="AK93" s="306"/>
      <c r="AL93" s="307"/>
      <c r="AM93" s="502"/>
      <c r="AN93" s="307"/>
      <c r="AO93" s="502"/>
      <c r="AP93" s="502"/>
      <c r="AQ93" s="502"/>
      <c r="AR93" s="502"/>
      <c r="AS93" s="307"/>
    </row>
    <row r="94" spans="1:45" ht="35.85" customHeight="1">
      <c r="A94" s="308">
        <v>56</v>
      </c>
      <c r="B94" s="309" t="s">
        <v>481</v>
      </c>
      <c r="C94" s="309" t="s">
        <v>713</v>
      </c>
      <c r="D94" s="309" t="s">
        <v>714</v>
      </c>
      <c r="E94" s="309" t="s">
        <v>403</v>
      </c>
      <c r="F94" s="324" t="s">
        <v>634</v>
      </c>
      <c r="G94" s="353" t="s">
        <v>980</v>
      </c>
      <c r="H94" s="590"/>
      <c r="I94" s="460" t="s">
        <v>833</v>
      </c>
      <c r="J94" s="535">
        <v>5.41</v>
      </c>
      <c r="K94" s="354"/>
      <c r="L94" s="354"/>
      <c r="M94" s="355"/>
      <c r="N94" s="355"/>
      <c r="O94" s="304" t="s">
        <v>881</v>
      </c>
      <c r="P94" s="304" t="s">
        <v>886</v>
      </c>
      <c r="Q94" s="324" t="s">
        <v>823</v>
      </c>
      <c r="R94" s="328">
        <v>56</v>
      </c>
      <c r="S94" s="309" t="s">
        <v>481</v>
      </c>
      <c r="T94" s="464"/>
      <c r="U94" s="464">
        <v>24</v>
      </c>
      <c r="V94" s="525"/>
      <c r="W94" s="525"/>
      <c r="X94" s="564"/>
      <c r="Y94" s="434"/>
      <c r="Z94" s="579">
        <v>24</v>
      </c>
      <c r="AA94" s="579"/>
      <c r="AB94" s="581">
        <v>24</v>
      </c>
      <c r="AC94" s="525"/>
      <c r="AD94" s="436"/>
      <c r="AE94" s="578" t="s">
        <v>1124</v>
      </c>
      <c r="AF94" s="425"/>
      <c r="AG94" s="425"/>
      <c r="AH94" s="425"/>
      <c r="AI94" s="306" t="s">
        <v>659</v>
      </c>
      <c r="AJ94" s="329">
        <v>0.25</v>
      </c>
      <c r="AK94" s="329">
        <v>0.2</v>
      </c>
      <c r="AL94" s="307"/>
      <c r="AM94" s="548" t="s">
        <v>829</v>
      </c>
      <c r="AN94" s="307"/>
      <c r="AO94" s="502"/>
      <c r="AP94" s="502"/>
      <c r="AQ94" s="502"/>
      <c r="AR94" s="502"/>
      <c r="AS94" s="307"/>
    </row>
    <row r="95" spans="1:45" ht="35.85" customHeight="1">
      <c r="A95" s="308">
        <v>57</v>
      </c>
      <c r="B95" s="309" t="s">
        <v>482</v>
      </c>
      <c r="C95" s="309" t="s">
        <v>574</v>
      </c>
      <c r="D95" s="309" t="s">
        <v>575</v>
      </c>
      <c r="E95" s="309" t="s">
        <v>483</v>
      </c>
      <c r="F95" s="381" t="s">
        <v>738</v>
      </c>
      <c r="G95" s="353" t="s">
        <v>981</v>
      </c>
      <c r="H95" s="590">
        <v>0.3</v>
      </c>
      <c r="I95" s="460" t="s">
        <v>838</v>
      </c>
      <c r="J95" s="535">
        <v>5.43</v>
      </c>
      <c r="K95" s="382"/>
      <c r="L95" s="382"/>
      <c r="M95" s="383"/>
      <c r="N95" s="383"/>
      <c r="O95" s="313"/>
      <c r="P95" s="313"/>
      <c r="Q95" s="381"/>
      <c r="R95" s="328">
        <v>57</v>
      </c>
      <c r="S95" s="309" t="s">
        <v>482</v>
      </c>
      <c r="T95" s="464"/>
      <c r="U95" s="525"/>
      <c r="V95" s="464"/>
      <c r="W95" s="464"/>
      <c r="X95" s="432"/>
      <c r="Y95" s="423"/>
      <c r="Z95" s="424"/>
      <c r="AA95" s="424"/>
      <c r="AB95" s="421"/>
      <c r="AC95" s="464"/>
      <c r="AD95" s="421"/>
      <c r="AE95" s="425"/>
      <c r="AF95" s="425"/>
      <c r="AG95" s="425"/>
      <c r="AH95" s="425"/>
      <c r="AI95" s="306"/>
      <c r="AJ95" s="306"/>
      <c r="AK95" s="380"/>
      <c r="AL95" s="307"/>
      <c r="AM95" s="502"/>
      <c r="AN95" s="307"/>
      <c r="AO95" s="502"/>
      <c r="AP95" s="502"/>
      <c r="AQ95" s="502"/>
      <c r="AR95" s="502"/>
      <c r="AS95" s="307"/>
    </row>
    <row r="96" spans="1:45" s="298" customFormat="1" ht="35.85" customHeight="1">
      <c r="A96" s="351">
        <v>57</v>
      </c>
      <c r="B96" s="299" t="s">
        <v>482</v>
      </c>
      <c r="C96" s="299" t="s">
        <v>574</v>
      </c>
      <c r="D96" s="299" t="s">
        <v>575</v>
      </c>
      <c r="E96" s="299" t="s">
        <v>483</v>
      </c>
      <c r="F96" s="381" t="s">
        <v>635</v>
      </c>
      <c r="G96" s="353" t="s">
        <v>981</v>
      </c>
      <c r="H96" s="590"/>
      <c r="I96" s="460" t="s">
        <v>835</v>
      </c>
      <c r="J96" s="535">
        <v>4.95</v>
      </c>
      <c r="K96" s="382" t="s">
        <v>820</v>
      </c>
      <c r="L96" s="382" t="s">
        <v>828</v>
      </c>
      <c r="M96" s="383"/>
      <c r="N96" s="383"/>
      <c r="O96" s="304" t="s">
        <v>810</v>
      </c>
      <c r="P96" s="304" t="s">
        <v>887</v>
      </c>
      <c r="Q96" s="381">
        <v>1</v>
      </c>
      <c r="R96" s="356"/>
      <c r="S96" s="299" t="s">
        <v>482</v>
      </c>
      <c r="T96" s="464"/>
      <c r="U96" s="525"/>
      <c r="V96" s="464">
        <v>17</v>
      </c>
      <c r="W96" s="582">
        <v>4.5999999999999996</v>
      </c>
      <c r="X96" s="432"/>
      <c r="Y96" s="423"/>
      <c r="Z96" s="424"/>
      <c r="AA96" s="424">
        <v>19</v>
      </c>
      <c r="AB96" s="421"/>
      <c r="AC96" s="464">
        <v>9</v>
      </c>
      <c r="AD96" s="421">
        <v>2</v>
      </c>
      <c r="AE96" s="425"/>
      <c r="AF96" s="578" t="s">
        <v>1139</v>
      </c>
      <c r="AG96" s="578" t="s">
        <v>1121</v>
      </c>
      <c r="AH96" s="425"/>
      <c r="AI96" s="306" t="s">
        <v>676</v>
      </c>
      <c r="AJ96" s="329">
        <v>0.3</v>
      </c>
      <c r="AK96" s="384">
        <v>0.2</v>
      </c>
      <c r="AL96" s="307"/>
      <c r="AM96" s="466" t="s">
        <v>888</v>
      </c>
      <c r="AN96" s="307"/>
      <c r="AO96" s="502"/>
      <c r="AP96" s="502"/>
      <c r="AQ96" s="502"/>
      <c r="AR96" s="502"/>
      <c r="AS96" s="307"/>
    </row>
    <row r="97" spans="1:45" s="298" customFormat="1" ht="35.85" customHeight="1">
      <c r="A97" s="351"/>
      <c r="B97" s="299" t="s">
        <v>1153</v>
      </c>
      <c r="C97" s="299" t="s">
        <v>574</v>
      </c>
      <c r="D97" s="299" t="s">
        <v>575</v>
      </c>
      <c r="E97" s="299" t="s">
        <v>483</v>
      </c>
      <c r="F97" s="381" t="s">
        <v>635</v>
      </c>
      <c r="G97" s="353" t="s">
        <v>981</v>
      </c>
      <c r="H97" s="590"/>
      <c r="I97" s="460" t="s">
        <v>835</v>
      </c>
      <c r="J97" s="535">
        <v>4.95</v>
      </c>
      <c r="K97" s="382" t="s">
        <v>820</v>
      </c>
      <c r="L97" s="382" t="s">
        <v>828</v>
      </c>
      <c r="M97" s="383"/>
      <c r="N97" s="383"/>
      <c r="O97" s="304" t="s">
        <v>810</v>
      </c>
      <c r="P97" s="304" t="s">
        <v>887</v>
      </c>
      <c r="Q97" s="381">
        <v>1</v>
      </c>
      <c r="R97" s="356"/>
      <c r="S97" s="299" t="s">
        <v>482</v>
      </c>
      <c r="T97" s="464"/>
      <c r="U97" s="525"/>
      <c r="V97" s="464"/>
      <c r="W97" s="582">
        <v>2.4</v>
      </c>
      <c r="X97" s="432"/>
      <c r="Y97" s="423"/>
      <c r="Z97" s="424"/>
      <c r="AA97" s="424"/>
      <c r="AB97" s="421"/>
      <c r="AC97" s="464"/>
      <c r="AD97" s="421"/>
      <c r="AE97" s="425"/>
      <c r="AF97" s="425"/>
      <c r="AG97" s="425"/>
      <c r="AH97" s="425"/>
      <c r="AI97" s="306"/>
      <c r="AJ97" s="329"/>
      <c r="AK97" s="384"/>
      <c r="AL97" s="307"/>
      <c r="AM97" s="466" t="s">
        <v>888</v>
      </c>
      <c r="AN97" s="307"/>
      <c r="AO97" s="502"/>
      <c r="AP97" s="502"/>
      <c r="AQ97" s="502"/>
      <c r="AR97" s="502"/>
      <c r="AS97" s="307"/>
    </row>
    <row r="98" spans="1:45" s="298" customFormat="1" ht="35.85" customHeight="1">
      <c r="A98" s="351"/>
      <c r="B98" s="299" t="s">
        <v>1027</v>
      </c>
      <c r="C98" s="299"/>
      <c r="D98" s="299"/>
      <c r="E98" s="299" t="s">
        <v>483</v>
      </c>
      <c r="F98" s="381" t="s">
        <v>635</v>
      </c>
      <c r="G98" s="353" t="s">
        <v>981</v>
      </c>
      <c r="H98" s="590"/>
      <c r="I98" s="460" t="s">
        <v>835</v>
      </c>
      <c r="J98" s="535">
        <v>4.95</v>
      </c>
      <c r="K98" s="382"/>
      <c r="L98" s="382" t="s">
        <v>828</v>
      </c>
      <c r="M98" s="383"/>
      <c r="N98" s="383"/>
      <c r="O98" s="304" t="s">
        <v>810</v>
      </c>
      <c r="P98" s="304" t="s">
        <v>887</v>
      </c>
      <c r="Q98" s="381">
        <v>1</v>
      </c>
      <c r="R98" s="356"/>
      <c r="S98" s="299"/>
      <c r="T98" s="464"/>
      <c r="U98" s="525"/>
      <c r="V98" s="464">
        <v>11</v>
      </c>
      <c r="W98" s="464">
        <v>7</v>
      </c>
      <c r="X98" s="432"/>
      <c r="Y98" s="423"/>
      <c r="Z98" s="424"/>
      <c r="AA98" s="424">
        <v>15</v>
      </c>
      <c r="AB98" s="421"/>
      <c r="AC98" s="464">
        <v>11</v>
      </c>
      <c r="AD98" s="421">
        <v>3</v>
      </c>
      <c r="AE98" s="425"/>
      <c r="AF98" s="578" t="s">
        <v>1122</v>
      </c>
      <c r="AG98" s="578" t="s">
        <v>1125</v>
      </c>
      <c r="AH98" s="425"/>
      <c r="AI98" s="306"/>
      <c r="AJ98" s="329"/>
      <c r="AK98" s="384"/>
      <c r="AL98" s="307"/>
      <c r="AM98" s="466"/>
      <c r="AN98" s="307"/>
      <c r="AO98" s="502"/>
      <c r="AP98" s="502"/>
      <c r="AQ98" s="502"/>
      <c r="AR98" s="502"/>
      <c r="AS98" s="307"/>
    </row>
    <row r="99" spans="1:45" ht="44.25" customHeight="1">
      <c r="A99" s="308">
        <v>58</v>
      </c>
      <c r="B99" s="309" t="s">
        <v>484</v>
      </c>
      <c r="C99" s="309" t="s">
        <v>576</v>
      </c>
      <c r="D99" s="309" t="s">
        <v>577</v>
      </c>
      <c r="E99" s="309" t="s">
        <v>42</v>
      </c>
      <c r="F99" s="324" t="s">
        <v>48</v>
      </c>
      <c r="G99" s="325" t="s">
        <v>982</v>
      </c>
      <c r="H99" s="587"/>
      <c r="I99" s="460" t="s">
        <v>835</v>
      </c>
      <c r="J99" s="535">
        <v>5.03</v>
      </c>
      <c r="K99" s="326"/>
      <c r="L99" s="326"/>
      <c r="M99" s="327" t="s">
        <v>392</v>
      </c>
      <c r="N99" s="327" t="s">
        <v>725</v>
      </c>
      <c r="O99" s="304" t="s">
        <v>810</v>
      </c>
      <c r="P99" s="304" t="s">
        <v>890</v>
      </c>
      <c r="Q99" s="324">
        <v>1</v>
      </c>
      <c r="R99" s="328">
        <v>58</v>
      </c>
      <c r="S99" s="309" t="s">
        <v>484</v>
      </c>
      <c r="T99" s="464"/>
      <c r="U99" s="464"/>
      <c r="V99" s="464">
        <v>17</v>
      </c>
      <c r="W99" s="464">
        <v>10</v>
      </c>
      <c r="X99" s="432"/>
      <c r="Y99" s="423"/>
      <c r="Z99" s="424"/>
      <c r="AA99" s="424">
        <v>27</v>
      </c>
      <c r="AB99" s="421"/>
      <c r="AC99" s="464">
        <v>13</v>
      </c>
      <c r="AD99" s="421">
        <v>4</v>
      </c>
      <c r="AE99" s="425"/>
      <c r="AF99" s="578" t="s">
        <v>1143</v>
      </c>
      <c r="AG99" s="578" t="s">
        <v>1154</v>
      </c>
      <c r="AH99" s="425"/>
      <c r="AI99" s="380" t="s">
        <v>656</v>
      </c>
      <c r="AJ99" s="384">
        <v>0.3</v>
      </c>
      <c r="AK99" s="329">
        <v>0.2</v>
      </c>
      <c r="AL99" s="307"/>
      <c r="AM99" s="466" t="s">
        <v>888</v>
      </c>
      <c r="AN99" s="307"/>
      <c r="AO99" s="502"/>
      <c r="AP99" s="502"/>
      <c r="AQ99" s="502"/>
      <c r="AR99" s="502"/>
      <c r="AS99" s="307"/>
    </row>
    <row r="100" spans="1:45" s="496" customFormat="1" ht="44.25" customHeight="1">
      <c r="A100" s="308"/>
      <c r="B100" s="309" t="s">
        <v>925</v>
      </c>
      <c r="C100" s="309" t="s">
        <v>576</v>
      </c>
      <c r="D100" s="309" t="s">
        <v>924</v>
      </c>
      <c r="E100" s="309" t="s">
        <v>42</v>
      </c>
      <c r="F100" s="324" t="s">
        <v>48</v>
      </c>
      <c r="G100" s="325" t="s">
        <v>982</v>
      </c>
      <c r="H100" s="587"/>
      <c r="I100" s="460" t="s">
        <v>835</v>
      </c>
      <c r="J100" s="535">
        <v>5.03</v>
      </c>
      <c r="K100" s="326"/>
      <c r="L100" s="326"/>
      <c r="M100" s="327" t="s">
        <v>392</v>
      </c>
      <c r="N100" s="327" t="s">
        <v>725</v>
      </c>
      <c r="O100" s="304" t="s">
        <v>810</v>
      </c>
      <c r="P100" s="304" t="s">
        <v>890</v>
      </c>
      <c r="Q100" s="324">
        <v>1</v>
      </c>
      <c r="R100" s="328"/>
      <c r="S100" s="309"/>
      <c r="T100" s="464"/>
      <c r="U100" s="464"/>
      <c r="V100" s="464">
        <v>2</v>
      </c>
      <c r="W100" s="464"/>
      <c r="X100" s="432"/>
      <c r="Y100" s="423"/>
      <c r="Z100" s="424"/>
      <c r="AA100" s="424">
        <v>2</v>
      </c>
      <c r="AB100" s="421"/>
      <c r="AC100" s="464"/>
      <c r="AD100" s="421"/>
      <c r="AE100" s="425"/>
      <c r="AF100" s="425"/>
      <c r="AG100" s="425"/>
      <c r="AH100" s="425"/>
      <c r="AI100" s="380"/>
      <c r="AJ100" s="384"/>
      <c r="AK100" s="329"/>
      <c r="AL100" s="307"/>
      <c r="AM100" s="466" t="s">
        <v>888</v>
      </c>
      <c r="AN100" s="307"/>
      <c r="AO100" s="502"/>
      <c r="AP100" s="502"/>
      <c r="AQ100" s="502"/>
      <c r="AR100" s="502"/>
      <c r="AS100" s="307"/>
    </row>
    <row r="101" spans="1:45" ht="35.85" customHeight="1">
      <c r="A101" s="308">
        <v>59</v>
      </c>
      <c r="B101" s="309" t="s">
        <v>579</v>
      </c>
      <c r="C101" s="309" t="s">
        <v>580</v>
      </c>
      <c r="D101" s="309" t="s">
        <v>581</v>
      </c>
      <c r="E101" s="309" t="s">
        <v>402</v>
      </c>
      <c r="F101" s="324" t="s">
        <v>636</v>
      </c>
      <c r="G101" s="325" t="s">
        <v>983</v>
      </c>
      <c r="H101" s="587"/>
      <c r="I101" s="460" t="s">
        <v>836</v>
      </c>
      <c r="J101" s="535">
        <v>4.8099999999999996</v>
      </c>
      <c r="K101" s="326"/>
      <c r="L101" s="326"/>
      <c r="M101" s="327"/>
      <c r="N101" s="327"/>
      <c r="O101" s="304" t="s">
        <v>72</v>
      </c>
      <c r="P101" s="304" t="s">
        <v>889</v>
      </c>
      <c r="Q101" s="324">
        <v>2</v>
      </c>
      <c r="R101" s="328">
        <v>59</v>
      </c>
      <c r="S101" s="309" t="s">
        <v>579</v>
      </c>
      <c r="T101" s="464"/>
      <c r="U101" s="464"/>
      <c r="V101" s="464">
        <v>22</v>
      </c>
      <c r="W101" s="464">
        <v>5</v>
      </c>
      <c r="X101" s="432"/>
      <c r="Y101" s="423"/>
      <c r="Z101" s="424"/>
      <c r="AA101" s="424">
        <v>22</v>
      </c>
      <c r="AB101" s="421"/>
      <c r="AC101" s="464">
        <v>12</v>
      </c>
      <c r="AD101" s="421"/>
      <c r="AE101" s="425"/>
      <c r="AF101" s="578" t="s">
        <v>1151</v>
      </c>
      <c r="AG101" s="578" t="s">
        <v>1130</v>
      </c>
      <c r="AH101" s="425"/>
      <c r="AI101" s="380" t="s">
        <v>683</v>
      </c>
      <c r="AJ101" s="384">
        <v>0.15</v>
      </c>
      <c r="AK101" s="329"/>
      <c r="AL101" s="307"/>
      <c r="AM101" s="502"/>
      <c r="AN101" s="307"/>
      <c r="AO101" s="502"/>
      <c r="AP101" s="466" t="s">
        <v>832</v>
      </c>
      <c r="AQ101" s="502"/>
      <c r="AR101" s="502"/>
      <c r="AS101" s="307"/>
    </row>
    <row r="102" spans="1:45" ht="35.85" customHeight="1">
      <c r="A102" s="308">
        <v>60</v>
      </c>
      <c r="B102" s="309" t="s">
        <v>582</v>
      </c>
      <c r="C102" s="309" t="s">
        <v>583</v>
      </c>
      <c r="D102" s="309" t="s">
        <v>584</v>
      </c>
      <c r="E102" s="309" t="s">
        <v>421</v>
      </c>
      <c r="F102" s="324" t="s">
        <v>637</v>
      </c>
      <c r="G102" s="325" t="s">
        <v>984</v>
      </c>
      <c r="H102" s="587"/>
      <c r="I102" s="460" t="s">
        <v>776</v>
      </c>
      <c r="J102" s="535">
        <v>3.41</v>
      </c>
      <c r="K102" s="326"/>
      <c r="L102" s="326"/>
      <c r="M102" s="327"/>
      <c r="N102" s="327"/>
      <c r="O102" s="324" t="s">
        <v>133</v>
      </c>
      <c r="P102" s="304"/>
      <c r="Q102" s="324" t="s">
        <v>133</v>
      </c>
      <c r="R102" s="328">
        <v>60</v>
      </c>
      <c r="S102" s="309" t="s">
        <v>582</v>
      </c>
      <c r="T102" s="464"/>
      <c r="U102" s="464">
        <v>24</v>
      </c>
      <c r="V102" s="464">
        <v>3</v>
      </c>
      <c r="W102" s="464"/>
      <c r="Y102" s="423"/>
      <c r="Z102" s="424">
        <v>24</v>
      </c>
      <c r="AA102" s="424">
        <v>3</v>
      </c>
      <c r="AB102" s="421">
        <v>4</v>
      </c>
      <c r="AC102" s="464"/>
      <c r="AD102" s="421"/>
      <c r="AE102" s="578" t="s">
        <v>1155</v>
      </c>
      <c r="AF102" s="578" t="s">
        <v>1122</v>
      </c>
      <c r="AG102" s="425"/>
      <c r="AH102" s="425"/>
      <c r="AI102" s="380"/>
      <c r="AJ102" s="380"/>
      <c r="AK102" s="306"/>
      <c r="AL102" s="307"/>
      <c r="AM102" s="502"/>
      <c r="AN102" s="307"/>
      <c r="AO102" s="502"/>
      <c r="AP102" s="466"/>
      <c r="AQ102" s="502"/>
      <c r="AR102" s="502"/>
      <c r="AS102" s="307"/>
    </row>
    <row r="103" spans="1:45" s="516" customFormat="1" ht="35.85" customHeight="1">
      <c r="A103" s="308">
        <v>60</v>
      </c>
      <c r="B103" s="309" t="s">
        <v>1111</v>
      </c>
      <c r="C103" s="309" t="s">
        <v>583</v>
      </c>
      <c r="D103" s="309" t="s">
        <v>584</v>
      </c>
      <c r="E103" s="309" t="s">
        <v>421</v>
      </c>
      <c r="F103" s="324" t="s">
        <v>637</v>
      </c>
      <c r="G103" s="325" t="s">
        <v>984</v>
      </c>
      <c r="H103" s="587"/>
      <c r="I103" s="460" t="s">
        <v>776</v>
      </c>
      <c r="J103" s="535">
        <v>3.41</v>
      </c>
      <c r="K103" s="326"/>
      <c r="L103" s="326"/>
      <c r="M103" s="327"/>
      <c r="N103" s="327"/>
      <c r="O103" s="324" t="s">
        <v>133</v>
      </c>
      <c r="P103" s="304"/>
      <c r="Q103" s="324" t="s">
        <v>133</v>
      </c>
      <c r="R103" s="328">
        <v>60</v>
      </c>
      <c r="S103" s="309" t="s">
        <v>582</v>
      </c>
      <c r="T103" s="464">
        <v>3</v>
      </c>
      <c r="U103" s="464"/>
      <c r="V103" s="464">
        <v>3</v>
      </c>
      <c r="W103" s="464"/>
      <c r="X103" s="432">
        <v>2</v>
      </c>
      <c r="Y103" s="423"/>
      <c r="Z103" s="424"/>
      <c r="AA103" s="424">
        <v>5</v>
      </c>
      <c r="AB103" s="421"/>
      <c r="AC103" s="464"/>
      <c r="AD103" s="421"/>
      <c r="AE103" s="578" t="s">
        <v>1140</v>
      </c>
      <c r="AF103" s="578" t="s">
        <v>1132</v>
      </c>
      <c r="AG103" s="425"/>
      <c r="AH103" s="425"/>
      <c r="AI103" s="380" t="s">
        <v>1040</v>
      </c>
      <c r="AJ103" s="384">
        <v>0.3</v>
      </c>
      <c r="AK103" s="306"/>
      <c r="AL103" s="307"/>
      <c r="AM103" s="502"/>
      <c r="AN103" s="307"/>
      <c r="AO103" s="502"/>
      <c r="AP103" s="466" t="s">
        <v>1118</v>
      </c>
      <c r="AQ103" s="502"/>
      <c r="AR103" s="502"/>
      <c r="AS103" s="307"/>
    </row>
    <row r="104" spans="1:45" s="298" customFormat="1" ht="35.85" customHeight="1">
      <c r="A104" s="351">
        <v>61</v>
      </c>
      <c r="B104" s="299" t="s">
        <v>585</v>
      </c>
      <c r="C104" s="299" t="s">
        <v>586</v>
      </c>
      <c r="D104" s="299" t="s">
        <v>587</v>
      </c>
      <c r="E104" s="299" t="s">
        <v>403</v>
      </c>
      <c r="F104" s="352" t="s">
        <v>238</v>
      </c>
      <c r="G104" s="353" t="s">
        <v>985</v>
      </c>
      <c r="H104" s="592"/>
      <c r="I104" s="460" t="s">
        <v>836</v>
      </c>
      <c r="J104" s="535">
        <v>4.51</v>
      </c>
      <c r="K104" s="366"/>
      <c r="L104" s="366"/>
      <c r="M104" s="367"/>
      <c r="N104" s="367"/>
      <c r="O104" s="304" t="s">
        <v>72</v>
      </c>
      <c r="P104" s="304" t="s">
        <v>739</v>
      </c>
      <c r="Q104" s="352">
        <v>2</v>
      </c>
      <c r="R104" s="356">
        <v>61</v>
      </c>
      <c r="S104" s="299" t="s">
        <v>585</v>
      </c>
      <c r="T104" s="464"/>
      <c r="U104" s="464">
        <v>20</v>
      </c>
      <c r="V104" s="464"/>
      <c r="W104" s="464"/>
      <c r="X104" s="432"/>
      <c r="Y104" s="423"/>
      <c r="Z104" s="424">
        <v>20</v>
      </c>
      <c r="AA104" s="424"/>
      <c r="AB104" s="421"/>
      <c r="AC104" s="464"/>
      <c r="AD104" s="421"/>
      <c r="AE104" s="578" t="s">
        <v>1124</v>
      </c>
      <c r="AF104" s="425"/>
      <c r="AG104" s="425"/>
      <c r="AH104" s="425"/>
      <c r="AI104" s="380" t="s">
        <v>1041</v>
      </c>
      <c r="AJ104" s="384">
        <v>0.25</v>
      </c>
      <c r="AK104" s="306"/>
      <c r="AL104" s="307"/>
      <c r="AM104" s="502"/>
      <c r="AN104" s="307"/>
      <c r="AO104" s="502"/>
      <c r="AP104" s="502"/>
      <c r="AQ104" s="502"/>
      <c r="AR104" s="502"/>
      <c r="AS104" s="307"/>
    </row>
    <row r="105" spans="1:45" ht="35.85" customHeight="1">
      <c r="A105" s="308">
        <v>62</v>
      </c>
      <c r="B105" s="309" t="s">
        <v>588</v>
      </c>
      <c r="C105" s="309" t="s">
        <v>590</v>
      </c>
      <c r="D105" s="309" t="s">
        <v>591</v>
      </c>
      <c r="E105" s="309" t="s">
        <v>403</v>
      </c>
      <c r="F105" s="324" t="s">
        <v>639</v>
      </c>
      <c r="G105" s="325" t="s">
        <v>986</v>
      </c>
      <c r="H105" s="587"/>
      <c r="I105" s="460" t="s">
        <v>776</v>
      </c>
      <c r="J105" s="539">
        <v>3.45</v>
      </c>
      <c r="K105" s="326"/>
      <c r="L105" s="326"/>
      <c r="M105" s="327"/>
      <c r="N105" s="327"/>
      <c r="O105" s="324" t="s">
        <v>133</v>
      </c>
      <c r="P105" s="313"/>
      <c r="Q105" s="324" t="s">
        <v>133</v>
      </c>
      <c r="R105" s="328">
        <v>62</v>
      </c>
      <c r="S105" s="309" t="s">
        <v>588</v>
      </c>
      <c r="T105" s="464"/>
      <c r="U105" s="464">
        <v>21</v>
      </c>
      <c r="V105" s="464"/>
      <c r="W105" s="464"/>
      <c r="X105" s="432"/>
      <c r="Y105" s="423"/>
      <c r="Z105" s="424">
        <v>21</v>
      </c>
      <c r="AA105" s="424"/>
      <c r="AB105" s="421"/>
      <c r="AC105" s="464"/>
      <c r="AD105" s="421"/>
      <c r="AE105" s="578" t="s">
        <v>1124</v>
      </c>
      <c r="AF105" s="425"/>
      <c r="AG105" s="425"/>
      <c r="AH105" s="425"/>
      <c r="AI105" s="380" t="s">
        <v>685</v>
      </c>
      <c r="AJ105" s="384">
        <v>0.25</v>
      </c>
      <c r="AK105" s="306"/>
      <c r="AL105" s="307"/>
      <c r="AM105" s="502"/>
      <c r="AN105" s="307"/>
      <c r="AO105" s="502"/>
      <c r="AP105" s="502"/>
      <c r="AQ105" s="502"/>
      <c r="AR105" s="502"/>
      <c r="AS105" s="307"/>
    </row>
    <row r="106" spans="1:45" ht="35.85" customHeight="1">
      <c r="A106" s="308">
        <v>63</v>
      </c>
      <c r="B106" s="309" t="s">
        <v>589</v>
      </c>
      <c r="C106" s="309" t="s">
        <v>592</v>
      </c>
      <c r="D106" s="309" t="s">
        <v>593</v>
      </c>
      <c r="E106" s="309" t="s">
        <v>403</v>
      </c>
      <c r="F106" s="324" t="s">
        <v>638</v>
      </c>
      <c r="G106" s="325" t="s">
        <v>987</v>
      </c>
      <c r="H106" s="587"/>
      <c r="I106" s="460" t="s">
        <v>776</v>
      </c>
      <c r="J106" s="539">
        <v>3.41</v>
      </c>
      <c r="K106" s="326"/>
      <c r="L106" s="326"/>
      <c r="M106" s="327"/>
      <c r="N106" s="327"/>
      <c r="O106" s="324" t="s">
        <v>133</v>
      </c>
      <c r="P106" s="304"/>
      <c r="Q106" s="324" t="s">
        <v>133</v>
      </c>
      <c r="R106" s="328">
        <v>63</v>
      </c>
      <c r="S106" s="309" t="s">
        <v>589</v>
      </c>
      <c r="T106" s="464"/>
      <c r="U106" s="464">
        <v>21</v>
      </c>
      <c r="V106" s="464"/>
      <c r="W106" s="464"/>
      <c r="X106" s="432"/>
      <c r="Y106" s="423"/>
      <c r="Z106" s="424">
        <v>21</v>
      </c>
      <c r="AA106" s="424"/>
      <c r="AB106" s="421"/>
      <c r="AC106" s="464"/>
      <c r="AD106" s="421"/>
      <c r="AE106" s="578" t="s">
        <v>1124</v>
      </c>
      <c r="AF106" s="425"/>
      <c r="AG106" s="425"/>
      <c r="AH106" s="425"/>
      <c r="AI106" s="380" t="s">
        <v>679</v>
      </c>
      <c r="AJ106" s="384">
        <v>0.25</v>
      </c>
      <c r="AK106" s="306"/>
      <c r="AL106" s="307"/>
      <c r="AM106" s="502"/>
      <c r="AN106" s="307"/>
      <c r="AO106" s="502"/>
      <c r="AP106" s="502"/>
      <c r="AQ106" s="502"/>
      <c r="AR106" s="502"/>
      <c r="AS106" s="307"/>
    </row>
    <row r="107" spans="1:45" s="276" customFormat="1" ht="35.85" customHeight="1">
      <c r="A107" s="308">
        <v>65</v>
      </c>
      <c r="B107" s="503" t="s">
        <v>594</v>
      </c>
      <c r="C107" s="503" t="s">
        <v>595</v>
      </c>
      <c r="D107" s="504" t="s">
        <v>596</v>
      </c>
      <c r="E107" s="309" t="s">
        <v>480</v>
      </c>
      <c r="F107" s="324" t="s">
        <v>742</v>
      </c>
      <c r="G107" s="325" t="s">
        <v>988</v>
      </c>
      <c r="H107" s="587"/>
      <c r="I107" s="460" t="s">
        <v>837</v>
      </c>
      <c r="J107" s="535">
        <v>4.2699999999999996</v>
      </c>
      <c r="K107" s="326"/>
      <c r="L107" s="326"/>
      <c r="M107" s="327"/>
      <c r="N107" s="327"/>
      <c r="O107" s="324" t="s">
        <v>133</v>
      </c>
      <c r="P107" s="381"/>
      <c r="Q107" s="324" t="s">
        <v>133</v>
      </c>
      <c r="R107" s="328">
        <v>65</v>
      </c>
      <c r="S107" s="503" t="s">
        <v>594</v>
      </c>
      <c r="T107" s="464">
        <v>2</v>
      </c>
      <c r="U107" s="464">
        <v>10</v>
      </c>
      <c r="V107" s="464">
        <v>13</v>
      </c>
      <c r="W107" s="464">
        <v>2</v>
      </c>
      <c r="X107" s="432"/>
      <c r="Y107" s="432"/>
      <c r="Z107" s="424">
        <v>10</v>
      </c>
      <c r="AA107" s="424">
        <v>13</v>
      </c>
      <c r="AB107" s="421">
        <v>4</v>
      </c>
      <c r="AC107" s="464">
        <v>7</v>
      </c>
      <c r="AD107" s="421">
        <v>1</v>
      </c>
      <c r="AE107" s="425"/>
      <c r="AF107" s="425"/>
      <c r="AG107" s="425"/>
      <c r="AH107" s="425"/>
      <c r="AI107" s="505" t="s">
        <v>1042</v>
      </c>
      <c r="AJ107" s="507">
        <v>0.3</v>
      </c>
      <c r="AK107" s="500"/>
      <c r="AL107" s="502"/>
      <c r="AM107" s="502"/>
      <c r="AN107" s="502"/>
      <c r="AO107" s="502"/>
      <c r="AP107" s="466" t="s">
        <v>865</v>
      </c>
      <c r="AQ107" s="502"/>
      <c r="AR107" s="502"/>
      <c r="AS107" s="502"/>
    </row>
    <row r="108" spans="1:45" ht="35.85" customHeight="1">
      <c r="A108" s="308">
        <v>66</v>
      </c>
      <c r="B108" s="503" t="s">
        <v>597</v>
      </c>
      <c r="C108" s="503" t="s">
        <v>598</v>
      </c>
      <c r="D108" s="504" t="s">
        <v>599</v>
      </c>
      <c r="E108" s="309" t="s">
        <v>401</v>
      </c>
      <c r="F108" s="324" t="s">
        <v>740</v>
      </c>
      <c r="G108" s="325" t="s">
        <v>989</v>
      </c>
      <c r="H108" s="587">
        <v>1</v>
      </c>
      <c r="I108" s="460" t="s">
        <v>838</v>
      </c>
      <c r="J108" s="535">
        <v>5.29</v>
      </c>
      <c r="K108" s="326"/>
      <c r="L108" s="326"/>
      <c r="M108" s="327"/>
      <c r="N108" s="327"/>
      <c r="O108" s="313"/>
      <c r="P108" s="313"/>
      <c r="Q108" s="324"/>
      <c r="R108" s="328">
        <v>66</v>
      </c>
      <c r="S108" s="385" t="s">
        <v>597</v>
      </c>
      <c r="T108" s="464"/>
      <c r="U108" s="464"/>
      <c r="V108" s="464"/>
      <c r="W108" s="464"/>
      <c r="X108" s="432"/>
      <c r="Y108" s="423"/>
      <c r="Z108" s="424"/>
      <c r="AA108" s="424"/>
      <c r="AB108" s="421"/>
      <c r="AC108" s="464"/>
      <c r="AD108" s="421"/>
      <c r="AE108" s="425"/>
      <c r="AF108" s="425"/>
      <c r="AG108" s="425"/>
      <c r="AH108" s="425"/>
      <c r="AI108" s="380"/>
      <c r="AJ108" s="380"/>
      <c r="AK108" s="306"/>
      <c r="AL108" s="307"/>
      <c r="AM108" s="502"/>
      <c r="AN108" s="307"/>
      <c r="AO108" s="502"/>
      <c r="AP108" s="502"/>
      <c r="AQ108" s="502"/>
      <c r="AR108" s="502"/>
      <c r="AS108" s="307"/>
    </row>
    <row r="109" spans="1:45" s="298" customFormat="1" ht="35.85" customHeight="1">
      <c r="A109" s="351">
        <v>66</v>
      </c>
      <c r="B109" s="506" t="s">
        <v>597</v>
      </c>
      <c r="C109" s="506" t="s">
        <v>598</v>
      </c>
      <c r="D109" s="506" t="s">
        <v>599</v>
      </c>
      <c r="E109" s="299" t="s">
        <v>401</v>
      </c>
      <c r="F109" s="352" t="s">
        <v>99</v>
      </c>
      <c r="G109" s="353" t="s">
        <v>989</v>
      </c>
      <c r="H109" s="592"/>
      <c r="I109" s="460" t="s">
        <v>835</v>
      </c>
      <c r="J109" s="535">
        <v>4.8600000000000003</v>
      </c>
      <c r="K109" s="366"/>
      <c r="L109" s="366"/>
      <c r="M109" s="367"/>
      <c r="N109" s="367"/>
      <c r="O109" s="304" t="s">
        <v>37</v>
      </c>
      <c r="P109" s="304" t="s">
        <v>757</v>
      </c>
      <c r="Q109" s="352">
        <v>1</v>
      </c>
      <c r="R109" s="356"/>
      <c r="S109" s="386" t="s">
        <v>597</v>
      </c>
      <c r="T109" s="464"/>
      <c r="U109" s="464">
        <v>4</v>
      </c>
      <c r="V109" s="464">
        <v>5</v>
      </c>
      <c r="W109" s="464"/>
      <c r="X109" s="432"/>
      <c r="Y109" s="423"/>
      <c r="Z109" s="424">
        <v>4</v>
      </c>
      <c r="AA109" s="424">
        <v>5</v>
      </c>
      <c r="AB109" s="421">
        <v>1</v>
      </c>
      <c r="AC109" s="464">
        <v>5</v>
      </c>
      <c r="AD109" s="421"/>
      <c r="AE109" s="425"/>
      <c r="AF109" s="425"/>
      <c r="AG109" s="425"/>
      <c r="AH109" s="425"/>
      <c r="AI109" s="380"/>
      <c r="AJ109" s="380"/>
      <c r="AK109" s="329">
        <v>0.2</v>
      </c>
      <c r="AL109" s="307"/>
      <c r="AM109" s="502"/>
      <c r="AN109" s="307"/>
      <c r="AO109" s="502"/>
      <c r="AP109" s="502"/>
      <c r="AQ109" s="502"/>
      <c r="AR109" s="502"/>
      <c r="AS109" s="307"/>
    </row>
    <row r="110" spans="1:45" s="298" customFormat="1" ht="35.85" customHeight="1">
      <c r="A110" s="351">
        <v>66</v>
      </c>
      <c r="B110" s="506" t="s">
        <v>1079</v>
      </c>
      <c r="C110" s="506" t="s">
        <v>598</v>
      </c>
      <c r="D110" s="506" t="s">
        <v>599</v>
      </c>
      <c r="E110" s="299" t="s">
        <v>401</v>
      </c>
      <c r="F110" s="352" t="s">
        <v>99</v>
      </c>
      <c r="G110" s="353" t="s">
        <v>989</v>
      </c>
      <c r="H110" s="592"/>
      <c r="I110" s="460" t="s">
        <v>835</v>
      </c>
      <c r="J110" s="535">
        <v>4.8600000000000003</v>
      </c>
      <c r="K110" s="366"/>
      <c r="L110" s="366"/>
      <c r="M110" s="367"/>
      <c r="N110" s="367"/>
      <c r="O110" s="304" t="s">
        <v>37</v>
      </c>
      <c r="P110" s="304" t="s">
        <v>757</v>
      </c>
      <c r="Q110" s="352">
        <v>1</v>
      </c>
      <c r="R110" s="356"/>
      <c r="S110" s="386" t="s">
        <v>597</v>
      </c>
      <c r="T110" s="464"/>
      <c r="U110" s="464"/>
      <c r="V110" s="464">
        <v>5</v>
      </c>
      <c r="W110" s="464"/>
      <c r="X110" s="432"/>
      <c r="Y110" s="423"/>
      <c r="Z110" s="424"/>
      <c r="AA110" s="424">
        <v>5</v>
      </c>
      <c r="AB110" s="421"/>
      <c r="AC110" s="464">
        <v>1</v>
      </c>
      <c r="AD110" s="421"/>
      <c r="AE110" s="425"/>
      <c r="AF110" s="425"/>
      <c r="AG110" s="425"/>
      <c r="AH110" s="425"/>
      <c r="AI110" s="380"/>
      <c r="AJ110" s="380"/>
      <c r="AK110" s="306"/>
      <c r="AL110" s="307"/>
      <c r="AM110" s="502"/>
      <c r="AN110" s="307"/>
      <c r="AO110" s="502"/>
      <c r="AP110" s="502"/>
      <c r="AQ110" s="502"/>
      <c r="AR110" s="502"/>
      <c r="AS110" s="307"/>
    </row>
    <row r="111" spans="1:45" ht="35.85" customHeight="1">
      <c r="A111" s="308">
        <v>67</v>
      </c>
      <c r="B111" s="503" t="s">
        <v>600</v>
      </c>
      <c r="C111" s="503" t="s">
        <v>601</v>
      </c>
      <c r="D111" s="504" t="s">
        <v>602</v>
      </c>
      <c r="E111" s="309" t="s">
        <v>214</v>
      </c>
      <c r="F111" s="324" t="s">
        <v>640</v>
      </c>
      <c r="G111" s="325" t="s">
        <v>987</v>
      </c>
      <c r="H111" s="587"/>
      <c r="I111" s="460" t="s">
        <v>837</v>
      </c>
      <c r="J111" s="537">
        <v>4.1900000000000004</v>
      </c>
      <c r="K111" s="326"/>
      <c r="L111" s="326"/>
      <c r="M111" s="327"/>
      <c r="N111" s="327"/>
      <c r="O111" s="324" t="s">
        <v>133</v>
      </c>
      <c r="Q111" s="324" t="s">
        <v>133</v>
      </c>
      <c r="R111" s="328">
        <v>67</v>
      </c>
      <c r="S111" s="385" t="s">
        <v>600</v>
      </c>
      <c r="T111" s="464"/>
      <c r="U111" s="464"/>
      <c r="V111" s="464">
        <v>25</v>
      </c>
      <c r="W111" s="464">
        <v>2</v>
      </c>
      <c r="X111" s="432"/>
      <c r="Y111" s="423"/>
      <c r="Z111" s="424"/>
      <c r="AA111" s="424">
        <v>27</v>
      </c>
      <c r="AB111" s="421"/>
      <c r="AC111" s="464">
        <v>8</v>
      </c>
      <c r="AD111" s="421">
        <v>2</v>
      </c>
      <c r="AE111" s="425"/>
      <c r="AF111" s="578" t="s">
        <v>1150</v>
      </c>
      <c r="AG111" s="578" t="s">
        <v>1135</v>
      </c>
      <c r="AH111" s="425"/>
      <c r="AI111" s="380" t="s">
        <v>681</v>
      </c>
      <c r="AJ111" s="384">
        <v>0.3</v>
      </c>
      <c r="AK111" s="306"/>
      <c r="AL111" s="307"/>
      <c r="AM111" s="502"/>
      <c r="AN111" s="307"/>
      <c r="AO111" s="502"/>
      <c r="AP111" s="466" t="s">
        <v>832</v>
      </c>
      <c r="AQ111" s="502"/>
      <c r="AR111" s="502"/>
      <c r="AS111" s="307"/>
    </row>
    <row r="112" spans="1:45" s="516" customFormat="1" ht="35.85" customHeight="1">
      <c r="A112" s="308">
        <v>67</v>
      </c>
      <c r="B112" s="503" t="s">
        <v>1112</v>
      </c>
      <c r="C112" s="503" t="s">
        <v>601</v>
      </c>
      <c r="D112" s="504" t="s">
        <v>602</v>
      </c>
      <c r="E112" s="309" t="s">
        <v>214</v>
      </c>
      <c r="F112" s="324" t="s">
        <v>640</v>
      </c>
      <c r="G112" s="325" t="s">
        <v>987</v>
      </c>
      <c r="H112" s="587"/>
      <c r="I112" s="460" t="s">
        <v>837</v>
      </c>
      <c r="J112" s="537">
        <v>4.1900000000000004</v>
      </c>
      <c r="K112" s="326"/>
      <c r="L112" s="326"/>
      <c r="M112" s="327"/>
      <c r="N112" s="327"/>
      <c r="O112" s="324" t="s">
        <v>133</v>
      </c>
      <c r="Q112" s="324" t="s">
        <v>133</v>
      </c>
      <c r="R112" s="328">
        <v>67</v>
      </c>
      <c r="S112" s="385" t="s">
        <v>600</v>
      </c>
      <c r="T112" s="464"/>
      <c r="U112" s="464"/>
      <c r="V112" s="464">
        <v>3</v>
      </c>
      <c r="W112" s="464">
        <v>6</v>
      </c>
      <c r="X112" s="432"/>
      <c r="Y112" s="423"/>
      <c r="Z112" s="424"/>
      <c r="AA112" s="424">
        <v>9</v>
      </c>
      <c r="AB112" s="421"/>
      <c r="AC112" s="464"/>
      <c r="AD112" s="421">
        <v>3</v>
      </c>
      <c r="AE112" s="425"/>
      <c r="AF112" s="578" t="s">
        <v>1136</v>
      </c>
      <c r="AG112" s="578" t="s">
        <v>1130</v>
      </c>
      <c r="AH112" s="425"/>
      <c r="AI112" s="380"/>
      <c r="AJ112" s="384"/>
      <c r="AK112" s="306"/>
      <c r="AL112" s="307"/>
      <c r="AM112" s="502"/>
      <c r="AN112" s="307"/>
      <c r="AO112" s="502"/>
      <c r="AP112" s="502"/>
      <c r="AQ112" s="502"/>
      <c r="AR112" s="502"/>
      <c r="AS112" s="307"/>
    </row>
    <row r="113" spans="1:45" s="298" customFormat="1" ht="35.85" customHeight="1">
      <c r="A113" s="351">
        <v>69</v>
      </c>
      <c r="B113" s="506" t="s">
        <v>603</v>
      </c>
      <c r="C113" s="506" t="s">
        <v>535</v>
      </c>
      <c r="D113" s="506" t="s">
        <v>741</v>
      </c>
      <c r="E113" s="299" t="s">
        <v>403</v>
      </c>
      <c r="F113" s="352" t="s">
        <v>641</v>
      </c>
      <c r="G113" s="353" t="s">
        <v>990</v>
      </c>
      <c r="H113" s="592"/>
      <c r="I113" s="460" t="s">
        <v>842</v>
      </c>
      <c r="J113" s="535">
        <v>5.41</v>
      </c>
      <c r="K113" s="366"/>
      <c r="L113" s="366"/>
      <c r="M113" s="367"/>
      <c r="N113" s="367"/>
      <c r="O113" s="304" t="s">
        <v>881</v>
      </c>
      <c r="P113" s="304" t="s">
        <v>891</v>
      </c>
      <c r="Q113" s="338" t="s">
        <v>892</v>
      </c>
      <c r="R113" s="356">
        <v>69</v>
      </c>
      <c r="S113" s="386" t="s">
        <v>603</v>
      </c>
      <c r="T113" s="464"/>
      <c r="U113" s="464">
        <v>18</v>
      </c>
      <c r="V113" s="464"/>
      <c r="W113" s="464"/>
      <c r="X113" s="432"/>
      <c r="Y113" s="423"/>
      <c r="Z113" s="424">
        <v>18</v>
      </c>
      <c r="AA113" s="424"/>
      <c r="AB113" s="421"/>
      <c r="AC113" s="464"/>
      <c r="AD113" s="421"/>
      <c r="AE113" s="578" t="s">
        <v>1124</v>
      </c>
      <c r="AF113" s="425"/>
      <c r="AG113" s="425"/>
      <c r="AH113" s="425"/>
      <c r="AI113" s="380" t="s">
        <v>749</v>
      </c>
      <c r="AJ113" s="384">
        <v>0.25</v>
      </c>
      <c r="AK113" s="306"/>
      <c r="AL113" s="307"/>
      <c r="AM113" s="548" t="s">
        <v>829</v>
      </c>
      <c r="AN113" s="307"/>
      <c r="AO113" s="502"/>
      <c r="AP113" s="502"/>
      <c r="AQ113" s="502"/>
      <c r="AR113" s="502"/>
      <c r="AS113" s="307"/>
    </row>
    <row r="114" spans="1:45" ht="45.75" customHeight="1">
      <c r="A114" s="308">
        <v>71</v>
      </c>
      <c r="B114" s="503" t="s">
        <v>604</v>
      </c>
      <c r="C114" s="503" t="s">
        <v>607</v>
      </c>
      <c r="D114" s="504" t="s">
        <v>608</v>
      </c>
      <c r="E114" s="309" t="s">
        <v>605</v>
      </c>
      <c r="F114" s="324" t="s">
        <v>641</v>
      </c>
      <c r="G114" s="325" t="s">
        <v>991</v>
      </c>
      <c r="H114" s="587"/>
      <c r="I114" s="460" t="s">
        <v>776</v>
      </c>
      <c r="J114" s="539">
        <v>3.32</v>
      </c>
      <c r="K114" s="326"/>
      <c r="L114" s="326"/>
      <c r="M114" s="327"/>
      <c r="N114" s="327"/>
      <c r="O114" s="324" t="s">
        <v>133</v>
      </c>
      <c r="P114" s="304"/>
      <c r="Q114" s="324" t="s">
        <v>133</v>
      </c>
      <c r="R114" s="328">
        <v>71</v>
      </c>
      <c r="S114" s="385" t="s">
        <v>604</v>
      </c>
      <c r="T114" s="464"/>
      <c r="U114" s="464">
        <v>24</v>
      </c>
      <c r="V114" s="464"/>
      <c r="W114" s="464"/>
      <c r="X114" s="432"/>
      <c r="Y114" s="423"/>
      <c r="Z114" s="424">
        <v>24</v>
      </c>
      <c r="AA114" s="424"/>
      <c r="AB114" s="421">
        <v>24</v>
      </c>
      <c r="AC114" s="464"/>
      <c r="AD114" s="421"/>
      <c r="AE114" s="578" t="s">
        <v>1124</v>
      </c>
      <c r="AF114" s="425"/>
      <c r="AG114" s="425"/>
      <c r="AH114" s="425"/>
      <c r="AI114" s="380" t="s">
        <v>666</v>
      </c>
      <c r="AJ114" s="384">
        <v>0.25</v>
      </c>
      <c r="AK114" s="306"/>
      <c r="AL114" s="307"/>
      <c r="AM114" s="502"/>
      <c r="AN114" s="307"/>
      <c r="AO114" s="502"/>
      <c r="AP114" s="502"/>
      <c r="AQ114" s="502"/>
      <c r="AR114" s="502"/>
      <c r="AS114" s="307"/>
    </row>
    <row r="115" spans="1:45" ht="39.75" customHeight="1">
      <c r="A115" s="308">
        <v>72</v>
      </c>
      <c r="B115" s="503" t="s">
        <v>606</v>
      </c>
      <c r="C115" s="503" t="s">
        <v>609</v>
      </c>
      <c r="D115" s="503" t="s">
        <v>812</v>
      </c>
      <c r="E115" s="385" t="s">
        <v>812</v>
      </c>
      <c r="F115" s="324" t="s">
        <v>689</v>
      </c>
      <c r="G115" s="325" t="s">
        <v>992</v>
      </c>
      <c r="H115" s="587">
        <v>1</v>
      </c>
      <c r="I115" s="460" t="s">
        <v>906</v>
      </c>
      <c r="J115" s="539">
        <v>3.35</v>
      </c>
      <c r="K115" s="326"/>
      <c r="L115" s="326"/>
      <c r="M115" s="327"/>
      <c r="N115" s="327"/>
      <c r="O115" s="324" t="s">
        <v>133</v>
      </c>
      <c r="P115" s="304"/>
      <c r="Q115" s="324" t="s">
        <v>133</v>
      </c>
      <c r="R115" s="328">
        <v>72</v>
      </c>
      <c r="S115" s="385" t="s">
        <v>606</v>
      </c>
      <c r="T115" s="464"/>
      <c r="U115" s="464"/>
      <c r="V115" s="464"/>
      <c r="W115" s="464"/>
      <c r="X115" s="432"/>
      <c r="Y115" s="423"/>
      <c r="Z115" s="424"/>
      <c r="AA115" s="424"/>
      <c r="AB115" s="421"/>
      <c r="AC115" s="464"/>
      <c r="AD115" s="421"/>
      <c r="AE115" s="425"/>
      <c r="AF115" s="425"/>
      <c r="AG115" s="425"/>
      <c r="AH115" s="425"/>
      <c r="AI115" s="380"/>
      <c r="AJ115" s="380"/>
      <c r="AK115" s="306"/>
      <c r="AL115" s="307"/>
      <c r="AM115" s="502"/>
      <c r="AN115" s="307"/>
      <c r="AO115" s="502"/>
      <c r="AP115" s="502"/>
      <c r="AQ115" s="502"/>
      <c r="AR115" s="502"/>
      <c r="AS115" s="307"/>
    </row>
    <row r="116" spans="1:45" s="379" customFormat="1" ht="35.85" customHeight="1">
      <c r="A116" s="336">
        <v>73</v>
      </c>
      <c r="B116" s="506" t="s">
        <v>848</v>
      </c>
      <c r="C116" s="506" t="s">
        <v>743</v>
      </c>
      <c r="D116" s="506" t="s">
        <v>746</v>
      </c>
      <c r="E116" s="337" t="s">
        <v>403</v>
      </c>
      <c r="F116" s="338" t="s">
        <v>237</v>
      </c>
      <c r="G116" s="339" t="s">
        <v>993</v>
      </c>
      <c r="H116" s="592"/>
      <c r="I116" s="460" t="s">
        <v>836</v>
      </c>
      <c r="J116" s="537">
        <v>4.74</v>
      </c>
      <c r="K116" s="388"/>
      <c r="L116" s="388"/>
      <c r="M116" s="389"/>
      <c r="N116" s="389"/>
      <c r="O116" s="322" t="s">
        <v>72</v>
      </c>
      <c r="P116" s="322" t="s">
        <v>852</v>
      </c>
      <c r="Q116" s="338">
        <v>2</v>
      </c>
      <c r="R116" s="342"/>
      <c r="S116" s="387"/>
      <c r="T116" s="464"/>
      <c r="U116" s="464">
        <v>21</v>
      </c>
      <c r="V116" s="464"/>
      <c r="W116" s="464"/>
      <c r="X116" s="432"/>
      <c r="Y116" s="423"/>
      <c r="Z116" s="424">
        <v>21</v>
      </c>
      <c r="AA116" s="424"/>
      <c r="AB116" s="421"/>
      <c r="AC116" s="464"/>
      <c r="AD116" s="421"/>
      <c r="AE116" s="578" t="s">
        <v>1124</v>
      </c>
      <c r="AF116" s="425"/>
      <c r="AG116" s="425"/>
      <c r="AH116" s="425"/>
      <c r="AI116" s="390" t="s">
        <v>1043</v>
      </c>
      <c r="AJ116" s="391">
        <v>0.25</v>
      </c>
      <c r="AK116" s="296"/>
      <c r="AL116" s="297"/>
      <c r="AM116" s="502"/>
      <c r="AN116" s="297"/>
      <c r="AO116" s="502"/>
      <c r="AP116" s="502"/>
      <c r="AQ116" s="502"/>
      <c r="AR116" s="502"/>
      <c r="AS116" s="297"/>
    </row>
    <row r="117" spans="1:45" s="412" customFormat="1" ht="35.85" customHeight="1">
      <c r="A117" s="351"/>
      <c r="B117" s="309" t="s">
        <v>646</v>
      </c>
      <c r="C117" s="498" t="s">
        <v>647</v>
      </c>
      <c r="D117" s="498" t="s">
        <v>648</v>
      </c>
      <c r="E117" s="498" t="s">
        <v>994</v>
      </c>
      <c r="F117" s="324"/>
      <c r="G117" s="508" t="s">
        <v>995</v>
      </c>
      <c r="H117" s="587">
        <v>0.5</v>
      </c>
      <c r="I117" s="460" t="s">
        <v>838</v>
      </c>
      <c r="J117" s="535">
        <v>5.15</v>
      </c>
      <c r="K117" s="326"/>
      <c r="L117" s="326"/>
      <c r="M117" s="327"/>
      <c r="N117" s="327"/>
      <c r="O117" s="381" t="s">
        <v>133</v>
      </c>
      <c r="P117" s="381"/>
      <c r="Q117" s="324" t="s">
        <v>133</v>
      </c>
      <c r="R117" s="356"/>
      <c r="S117" s="506"/>
      <c r="T117" s="464"/>
      <c r="U117" s="464"/>
      <c r="V117" s="464"/>
      <c r="W117" s="464"/>
      <c r="Z117" s="424"/>
      <c r="AA117" s="424"/>
      <c r="AB117" s="421"/>
      <c r="AC117" s="464"/>
      <c r="AD117" s="421"/>
      <c r="AE117" s="425"/>
      <c r="AF117" s="425"/>
      <c r="AG117" s="425"/>
      <c r="AH117" s="425"/>
      <c r="AI117" s="505"/>
      <c r="AJ117" s="507"/>
      <c r="AK117" s="500"/>
      <c r="AL117" s="502"/>
      <c r="AM117" s="502"/>
      <c r="AN117" s="502"/>
      <c r="AO117" s="502"/>
      <c r="AQ117" s="502"/>
      <c r="AR117" s="502"/>
      <c r="AS117" s="502"/>
    </row>
    <row r="118" spans="1:45" s="412" customFormat="1" ht="35.85" customHeight="1">
      <c r="A118" s="351"/>
      <c r="B118" s="309" t="s">
        <v>646</v>
      </c>
      <c r="C118" s="498" t="s">
        <v>647</v>
      </c>
      <c r="D118" s="498" t="s">
        <v>648</v>
      </c>
      <c r="E118" s="498" t="s">
        <v>649</v>
      </c>
      <c r="F118" s="324"/>
      <c r="G118" s="508" t="s">
        <v>995</v>
      </c>
      <c r="H118" s="587">
        <v>1</v>
      </c>
      <c r="I118" s="460" t="s">
        <v>837</v>
      </c>
      <c r="J118" s="535">
        <v>4.33</v>
      </c>
      <c r="K118" s="326"/>
      <c r="L118" s="326"/>
      <c r="M118" s="327"/>
      <c r="N118" s="327"/>
      <c r="O118" s="381" t="s">
        <v>133</v>
      </c>
      <c r="P118" s="381"/>
      <c r="Q118" s="324" t="s">
        <v>133</v>
      </c>
      <c r="R118" s="356"/>
      <c r="S118" s="506"/>
      <c r="T118" s="464"/>
      <c r="U118" s="464"/>
      <c r="V118" s="464"/>
      <c r="W118" s="464"/>
      <c r="X118" s="432"/>
      <c r="Y118" s="432"/>
      <c r="Z118" s="424"/>
      <c r="AA118" s="424"/>
      <c r="AB118" s="421"/>
      <c r="AC118" s="464"/>
      <c r="AD118" s="421"/>
      <c r="AE118" s="425"/>
      <c r="AF118" s="425"/>
      <c r="AG118" s="425"/>
      <c r="AH118" s="425"/>
      <c r="AI118" s="505"/>
      <c r="AJ118" s="507"/>
      <c r="AK118" s="500"/>
      <c r="AL118" s="502"/>
      <c r="AM118" s="502"/>
      <c r="AN118" s="502"/>
      <c r="AO118" s="502"/>
      <c r="AP118" s="466"/>
      <c r="AQ118" s="502"/>
      <c r="AR118" s="502"/>
      <c r="AS118" s="502"/>
    </row>
    <row r="119" spans="1:45" s="412" customFormat="1" ht="35.85" customHeight="1">
      <c r="A119" s="351"/>
      <c r="B119" s="309" t="s">
        <v>1159</v>
      </c>
      <c r="C119" s="498" t="s">
        <v>647</v>
      </c>
      <c r="D119" s="498" t="s">
        <v>648</v>
      </c>
      <c r="E119" s="498" t="s">
        <v>649</v>
      </c>
      <c r="F119" s="324"/>
      <c r="G119" s="508" t="s">
        <v>995</v>
      </c>
      <c r="H119" s="587"/>
      <c r="I119" s="460" t="s">
        <v>837</v>
      </c>
      <c r="J119" s="535">
        <v>4.33</v>
      </c>
      <c r="K119" s="326"/>
      <c r="L119" s="326"/>
      <c r="M119" s="327"/>
      <c r="N119" s="327"/>
      <c r="O119" s="381" t="s">
        <v>133</v>
      </c>
      <c r="P119" s="381"/>
      <c r="Q119" s="324" t="s">
        <v>133</v>
      </c>
      <c r="R119" s="356"/>
      <c r="S119" s="506"/>
      <c r="T119" s="464"/>
      <c r="U119" s="464"/>
      <c r="V119" s="464"/>
      <c r="W119" s="464"/>
      <c r="X119" s="432">
        <v>2</v>
      </c>
      <c r="Y119" s="432"/>
      <c r="Z119" s="424">
        <v>2</v>
      </c>
      <c r="AA119" s="424"/>
      <c r="AB119" s="421"/>
      <c r="AC119" s="464"/>
      <c r="AD119" s="421"/>
      <c r="AE119" s="425"/>
      <c r="AF119" s="425"/>
      <c r="AG119" s="425"/>
      <c r="AH119" s="425"/>
      <c r="AI119" s="505"/>
      <c r="AJ119" s="507"/>
      <c r="AK119" s="500"/>
      <c r="AL119" s="502"/>
      <c r="AM119" s="502"/>
      <c r="AN119" s="502"/>
      <c r="AO119" s="502"/>
      <c r="AP119" s="466" t="s">
        <v>1118</v>
      </c>
      <c r="AQ119" s="502"/>
      <c r="AR119" s="502"/>
      <c r="AS119" s="502"/>
    </row>
    <row r="120" spans="1:45" s="516" customFormat="1" ht="35.85" customHeight="1">
      <c r="A120" s="400">
        <v>3</v>
      </c>
      <c r="B120" s="401" t="s">
        <v>770</v>
      </c>
      <c r="C120" s="401" t="s">
        <v>767</v>
      </c>
      <c r="D120" s="402" t="s">
        <v>336</v>
      </c>
      <c r="E120" s="400" t="s">
        <v>843</v>
      </c>
      <c r="F120" s="400" t="s">
        <v>1033</v>
      </c>
      <c r="G120" s="403" t="s">
        <v>228</v>
      </c>
      <c r="H120" s="506"/>
      <c r="I120" s="463" t="s">
        <v>906</v>
      </c>
      <c r="J120" s="531">
        <v>3.31</v>
      </c>
      <c r="M120" s="514"/>
      <c r="N120" s="514"/>
      <c r="R120" s="279"/>
      <c r="T120" s="520"/>
      <c r="U120" s="520"/>
      <c r="V120" s="520">
        <v>1</v>
      </c>
      <c r="W120" s="520"/>
      <c r="X120" s="276"/>
      <c r="Y120" s="280"/>
      <c r="Z120" s="281"/>
      <c r="AA120" s="281">
        <v>1</v>
      </c>
      <c r="AB120" s="282"/>
      <c r="AC120" s="583"/>
      <c r="AD120" s="282"/>
      <c r="AE120" s="283"/>
      <c r="AF120" s="283"/>
      <c r="AG120" s="283"/>
      <c r="AH120" s="283"/>
      <c r="AI120" s="284"/>
      <c r="AJ120" s="284"/>
      <c r="AK120" s="284"/>
      <c r="AL120" s="418"/>
      <c r="AM120" s="276"/>
      <c r="AO120" s="276"/>
      <c r="AP120" s="276"/>
      <c r="AQ120" s="276"/>
      <c r="AR120" s="276"/>
    </row>
    <row r="121" spans="1:45" ht="35.85" customHeight="1">
      <c r="A121" s="308">
        <v>74</v>
      </c>
      <c r="B121" s="503" t="s">
        <v>847</v>
      </c>
      <c r="C121" s="503" t="s">
        <v>853</v>
      </c>
      <c r="D121" s="504" t="s">
        <v>854</v>
      </c>
      <c r="E121" s="309" t="s">
        <v>844</v>
      </c>
      <c r="F121" s="324"/>
      <c r="G121" s="353" t="s">
        <v>996</v>
      </c>
      <c r="H121" s="587">
        <v>1</v>
      </c>
      <c r="I121" s="460" t="s">
        <v>840</v>
      </c>
      <c r="J121" s="537">
        <v>3.52</v>
      </c>
      <c r="K121" s="326"/>
      <c r="L121" s="326"/>
      <c r="M121" s="327"/>
      <c r="N121" s="327"/>
      <c r="O121" s="324" t="s">
        <v>133</v>
      </c>
      <c r="P121" s="304"/>
      <c r="Q121" s="324" t="s">
        <v>133</v>
      </c>
      <c r="R121" s="328">
        <v>73</v>
      </c>
      <c r="S121" s="385" t="s">
        <v>610</v>
      </c>
      <c r="T121" s="464"/>
      <c r="U121" s="464"/>
      <c r="V121" s="464">
        <v>1</v>
      </c>
      <c r="W121" s="464"/>
      <c r="X121" s="432"/>
      <c r="Y121" s="423"/>
      <c r="Z121" s="424"/>
      <c r="AA121" s="424">
        <v>1</v>
      </c>
      <c r="AB121" s="421"/>
      <c r="AC121" s="464"/>
      <c r="AD121" s="421"/>
      <c r="AE121" s="425"/>
      <c r="AF121" s="425"/>
      <c r="AG121" s="425"/>
      <c r="AH121" s="425"/>
      <c r="AI121" s="380"/>
      <c r="AJ121" s="380"/>
      <c r="AK121" s="306"/>
      <c r="AL121" s="307"/>
      <c r="AM121" s="502"/>
      <c r="AN121" s="307"/>
      <c r="AO121" s="502"/>
      <c r="AP121" s="466" t="s">
        <v>865</v>
      </c>
      <c r="AQ121" s="502"/>
      <c r="AR121" s="502">
        <v>0.05</v>
      </c>
      <c r="AS121" s="307"/>
    </row>
    <row r="122" spans="1:45" s="379" customFormat="1" ht="35.85" customHeight="1">
      <c r="A122" s="336">
        <v>76</v>
      </c>
      <c r="B122" s="506" t="s">
        <v>745</v>
      </c>
      <c r="C122" s="506" t="s">
        <v>157</v>
      </c>
      <c r="D122" s="506" t="s">
        <v>429</v>
      </c>
      <c r="E122" s="337" t="s">
        <v>429</v>
      </c>
      <c r="F122" s="338" t="s">
        <v>121</v>
      </c>
      <c r="G122" s="339" t="s">
        <v>744</v>
      </c>
      <c r="H122" s="592"/>
      <c r="I122" s="460" t="s">
        <v>833</v>
      </c>
      <c r="J122" s="537">
        <v>5.41</v>
      </c>
      <c r="K122" s="388"/>
      <c r="L122" s="388"/>
      <c r="M122" s="389"/>
      <c r="N122" s="389"/>
      <c r="O122" s="322" t="s">
        <v>135</v>
      </c>
      <c r="P122" s="322"/>
      <c r="Q122" s="338" t="s">
        <v>135</v>
      </c>
      <c r="R122" s="342"/>
      <c r="S122" s="387"/>
      <c r="T122" s="464"/>
      <c r="U122" s="464"/>
      <c r="V122" s="464">
        <v>6</v>
      </c>
      <c r="W122" s="464">
        <v>6</v>
      </c>
      <c r="X122" s="432"/>
      <c r="Y122" s="423"/>
      <c r="Z122" s="424"/>
      <c r="AA122" s="424">
        <v>10</v>
      </c>
      <c r="AB122" s="421"/>
      <c r="AC122" s="464">
        <v>6</v>
      </c>
      <c r="AD122" s="421">
        <v>2</v>
      </c>
      <c r="AE122" s="425"/>
      <c r="AF122" s="425"/>
      <c r="AG122" s="425"/>
      <c r="AH122" s="425"/>
      <c r="AI122" s="390"/>
      <c r="AJ122" s="390"/>
      <c r="AK122" s="296"/>
      <c r="AL122" s="297"/>
      <c r="AM122" s="502"/>
      <c r="AN122" s="297"/>
      <c r="AO122" s="502"/>
      <c r="AP122" s="502"/>
      <c r="AQ122" s="502"/>
      <c r="AR122" s="502"/>
      <c r="AS122" s="297"/>
    </row>
    <row r="123" spans="1:45" s="379" customFormat="1" ht="35.85" customHeight="1">
      <c r="A123" s="336">
        <v>80</v>
      </c>
      <c r="B123" s="506" t="s">
        <v>1059</v>
      </c>
      <c r="C123" s="506" t="s">
        <v>743</v>
      </c>
      <c r="D123" s="506" t="s">
        <v>747</v>
      </c>
      <c r="E123" s="337" t="s">
        <v>748</v>
      </c>
      <c r="F123" s="338" t="s">
        <v>747</v>
      </c>
      <c r="G123" s="339" t="s">
        <v>744</v>
      </c>
      <c r="H123" s="592"/>
      <c r="I123" s="460" t="s">
        <v>833</v>
      </c>
      <c r="J123" s="537">
        <v>5.41</v>
      </c>
      <c r="K123" s="388"/>
      <c r="L123" s="388"/>
      <c r="M123" s="389"/>
      <c r="N123" s="389"/>
      <c r="O123" s="322" t="s">
        <v>135</v>
      </c>
      <c r="P123" s="322"/>
      <c r="Q123" s="290" t="s">
        <v>823</v>
      </c>
      <c r="R123" s="342"/>
      <c r="S123" s="387"/>
      <c r="T123" s="464">
        <v>19</v>
      </c>
      <c r="U123" s="464"/>
      <c r="V123" s="464"/>
      <c r="W123" s="464"/>
      <c r="X123" s="432"/>
      <c r="Y123" s="423"/>
      <c r="Z123" s="424"/>
      <c r="AA123" s="424"/>
      <c r="AB123" s="421"/>
      <c r="AC123" s="464"/>
      <c r="AD123" s="421"/>
      <c r="AE123" s="425"/>
      <c r="AF123" s="425"/>
      <c r="AG123" s="425"/>
      <c r="AH123" s="425"/>
      <c r="AI123" s="390"/>
      <c r="AJ123" s="390"/>
      <c r="AK123" s="296"/>
      <c r="AL123" s="297"/>
      <c r="AM123" s="502"/>
      <c r="AN123" s="297"/>
      <c r="AO123" s="502"/>
      <c r="AP123" s="502"/>
      <c r="AQ123" s="502"/>
      <c r="AR123" s="502"/>
      <c r="AS123" s="297"/>
    </row>
    <row r="124" spans="1:45" s="379" customFormat="1" ht="35.85" customHeight="1">
      <c r="A124" s="336">
        <v>81</v>
      </c>
      <c r="B124" s="506" t="s">
        <v>999</v>
      </c>
      <c r="C124" s="506" t="s">
        <v>1000</v>
      </c>
      <c r="D124" s="506" t="s">
        <v>750</v>
      </c>
      <c r="E124" s="337" t="s">
        <v>751</v>
      </c>
      <c r="F124" s="338" t="s">
        <v>752</v>
      </c>
      <c r="G124" s="339" t="s">
        <v>1029</v>
      </c>
      <c r="H124" s="592"/>
      <c r="I124" s="460" t="s">
        <v>837</v>
      </c>
      <c r="J124" s="537">
        <v>4.0999999999999996</v>
      </c>
      <c r="K124" s="388"/>
      <c r="L124" s="388"/>
      <c r="M124" s="389"/>
      <c r="N124" s="389"/>
      <c r="O124" s="322" t="s">
        <v>133</v>
      </c>
      <c r="P124" s="322"/>
      <c r="Q124" s="338" t="s">
        <v>823</v>
      </c>
      <c r="R124" s="518"/>
      <c r="S124" s="517"/>
      <c r="T124" s="527"/>
      <c r="U124" s="527"/>
      <c r="V124" s="547">
        <v>18</v>
      </c>
      <c r="W124" s="527"/>
      <c r="X124" s="432"/>
      <c r="Y124" s="423"/>
      <c r="Z124" s="424"/>
      <c r="AA124" s="424">
        <v>18</v>
      </c>
      <c r="AB124" s="421"/>
      <c r="AC124" s="464">
        <v>12</v>
      </c>
      <c r="AD124" s="421"/>
      <c r="AE124" s="425"/>
      <c r="AF124" s="425"/>
      <c r="AG124" s="425"/>
      <c r="AH124" s="425"/>
      <c r="AI124" s="390"/>
      <c r="AJ124" s="390"/>
      <c r="AK124" s="323">
        <v>0.2</v>
      </c>
      <c r="AL124" s="297"/>
      <c r="AM124" s="502"/>
      <c r="AN124" s="297"/>
      <c r="AO124" s="502"/>
      <c r="AP124" s="466" t="s">
        <v>1066</v>
      </c>
      <c r="AQ124" s="502"/>
      <c r="AR124" s="466" t="s">
        <v>856</v>
      </c>
      <c r="AS124" s="297"/>
    </row>
    <row r="125" spans="1:45" s="413" customFormat="1" ht="35.85" customHeight="1">
      <c r="A125" s="528">
        <v>82</v>
      </c>
      <c r="B125" s="506" t="s">
        <v>998</v>
      </c>
      <c r="C125" s="506" t="s">
        <v>135</v>
      </c>
      <c r="D125" s="506"/>
      <c r="E125" s="337" t="s">
        <v>751</v>
      </c>
      <c r="F125" s="338" t="s">
        <v>752</v>
      </c>
      <c r="G125" s="339" t="s">
        <v>744</v>
      </c>
      <c r="H125" s="592"/>
      <c r="I125" s="460" t="s">
        <v>833</v>
      </c>
      <c r="J125" s="537">
        <v>5.41</v>
      </c>
      <c r="K125" s="388"/>
      <c r="L125" s="388"/>
      <c r="M125" s="389"/>
      <c r="N125" s="389"/>
      <c r="O125" s="322" t="s">
        <v>135</v>
      </c>
      <c r="P125" s="322"/>
      <c r="Q125" s="338" t="s">
        <v>823</v>
      </c>
      <c r="R125" s="518"/>
      <c r="S125" s="517"/>
      <c r="T125" s="527"/>
      <c r="U125" s="527"/>
      <c r="V125" s="547">
        <v>9</v>
      </c>
      <c r="W125" s="527"/>
      <c r="X125" s="569"/>
      <c r="Y125" s="453"/>
      <c r="Z125" s="454"/>
      <c r="AA125" s="440">
        <v>9</v>
      </c>
      <c r="AB125" s="441"/>
      <c r="AC125" s="547">
        <v>2</v>
      </c>
      <c r="AD125" s="455"/>
      <c r="AE125" s="529"/>
      <c r="AF125" s="529"/>
      <c r="AG125" s="529"/>
      <c r="AH125" s="529"/>
      <c r="AI125" s="392"/>
      <c r="AJ125" s="392"/>
      <c r="AK125" s="393"/>
      <c r="AL125" s="394"/>
      <c r="AM125" s="554"/>
      <c r="AN125" s="394"/>
      <c r="AO125" s="554"/>
      <c r="AP125" s="573"/>
      <c r="AQ125" s="554"/>
      <c r="AR125" s="554"/>
      <c r="AS125" s="394"/>
    </row>
    <row r="126" spans="1:45" s="379" customFormat="1" ht="35.85" customHeight="1">
      <c r="A126" s="336"/>
      <c r="B126" s="506" t="s">
        <v>1034</v>
      </c>
      <c r="C126" s="506" t="s">
        <v>926</v>
      </c>
      <c r="D126" s="506" t="s">
        <v>759</v>
      </c>
      <c r="E126" s="337" t="s">
        <v>760</v>
      </c>
      <c r="F126" s="338" t="s">
        <v>761</v>
      </c>
      <c r="G126" s="339" t="s">
        <v>1030</v>
      </c>
      <c r="H126" s="592">
        <v>1</v>
      </c>
      <c r="I126" s="460" t="s">
        <v>836</v>
      </c>
      <c r="J126" s="537">
        <v>4.59</v>
      </c>
      <c r="K126" s="388"/>
      <c r="L126" s="388"/>
      <c r="M126" s="389"/>
      <c r="N126" s="389"/>
      <c r="O126" s="322" t="s">
        <v>72</v>
      </c>
      <c r="P126" s="322"/>
      <c r="Q126" s="290">
        <v>2</v>
      </c>
      <c r="R126" s="342"/>
      <c r="S126" s="387"/>
      <c r="T126" s="464"/>
      <c r="U126" s="464"/>
      <c r="V126" s="464"/>
      <c r="W126" s="464"/>
      <c r="X126" s="432"/>
      <c r="Y126" s="423"/>
      <c r="Z126" s="424"/>
      <c r="AA126" s="424"/>
      <c r="AB126" s="421"/>
      <c r="AC126" s="464"/>
      <c r="AD126" s="421"/>
      <c r="AE126" s="425"/>
      <c r="AF126" s="425"/>
      <c r="AG126" s="425"/>
      <c r="AH126" s="425"/>
      <c r="AI126" s="390"/>
      <c r="AJ126" s="390"/>
      <c r="AK126" s="296"/>
      <c r="AL126" s="297"/>
      <c r="AM126" s="502"/>
      <c r="AN126" s="297"/>
      <c r="AO126" s="502"/>
      <c r="AP126" s="502"/>
      <c r="AQ126" s="502"/>
      <c r="AR126" s="502"/>
      <c r="AS126" s="297"/>
    </row>
    <row r="127" spans="1:45" s="379" customFormat="1" ht="35.85" customHeight="1">
      <c r="A127" s="336"/>
      <c r="B127" s="506" t="s">
        <v>1034</v>
      </c>
      <c r="C127" s="506" t="s">
        <v>926</v>
      </c>
      <c r="D127" s="506" t="s">
        <v>759</v>
      </c>
      <c r="E127" s="337" t="s">
        <v>760</v>
      </c>
      <c r="F127" s="338" t="s">
        <v>1033</v>
      </c>
      <c r="G127" s="339" t="s">
        <v>1030</v>
      </c>
      <c r="H127" s="592"/>
      <c r="I127" s="460" t="s">
        <v>836</v>
      </c>
      <c r="J127" s="537">
        <v>4.59</v>
      </c>
      <c r="K127" s="388"/>
      <c r="L127" s="388"/>
      <c r="M127" s="389"/>
      <c r="N127" s="389"/>
      <c r="O127" s="322" t="s">
        <v>72</v>
      </c>
      <c r="P127" s="322"/>
      <c r="Q127" s="290">
        <v>2</v>
      </c>
      <c r="R127" s="342"/>
      <c r="S127" s="387"/>
      <c r="T127" s="464"/>
      <c r="U127" s="464"/>
      <c r="V127" s="464">
        <v>1</v>
      </c>
      <c r="W127" s="464"/>
      <c r="X127" s="432"/>
      <c r="Y127" s="423"/>
      <c r="Z127" s="424"/>
      <c r="AA127" s="424">
        <v>1</v>
      </c>
      <c r="AB127" s="421"/>
      <c r="AC127" s="464">
        <v>1</v>
      </c>
      <c r="AD127" s="421"/>
      <c r="AE127" s="425"/>
      <c r="AF127" s="425"/>
      <c r="AG127" s="425"/>
      <c r="AH127" s="425"/>
      <c r="AI127" s="390"/>
      <c r="AJ127" s="390"/>
      <c r="AK127" s="296"/>
      <c r="AL127" s="297"/>
      <c r="AM127" s="502"/>
      <c r="AN127" s="297"/>
      <c r="AO127" s="502"/>
      <c r="AP127" s="502"/>
      <c r="AQ127" s="502"/>
      <c r="AR127" s="502"/>
      <c r="AS127" s="297"/>
    </row>
    <row r="128" spans="1:45" s="512" customFormat="1" ht="35.85" customHeight="1">
      <c r="A128" s="308">
        <v>25</v>
      </c>
      <c r="B128" s="309" t="s">
        <v>954</v>
      </c>
      <c r="C128" s="309" t="s">
        <v>525</v>
      </c>
      <c r="D128" s="309" t="s">
        <v>526</v>
      </c>
      <c r="E128" s="309" t="s">
        <v>214</v>
      </c>
      <c r="F128" s="324" t="s">
        <v>214</v>
      </c>
      <c r="G128" s="353" t="s">
        <v>899</v>
      </c>
      <c r="H128" s="590"/>
      <c r="I128" s="460" t="s">
        <v>835</v>
      </c>
      <c r="J128" s="537">
        <v>5.2</v>
      </c>
      <c r="K128" s="354"/>
      <c r="L128" s="354"/>
      <c r="M128" s="355"/>
      <c r="N128" s="355"/>
      <c r="O128" s="304" t="s">
        <v>37</v>
      </c>
      <c r="P128" s="304" t="s">
        <v>700</v>
      </c>
      <c r="Q128" s="324">
        <v>1</v>
      </c>
      <c r="R128" s="328">
        <v>25</v>
      </c>
      <c r="S128" s="309" t="s">
        <v>445</v>
      </c>
      <c r="T128" s="464"/>
      <c r="U128" s="464"/>
      <c r="V128" s="542">
        <v>31</v>
      </c>
      <c r="W128" s="542">
        <v>6</v>
      </c>
      <c r="X128" s="584"/>
      <c r="Y128" s="585"/>
      <c r="Z128" s="579"/>
      <c r="AA128" s="579">
        <v>33</v>
      </c>
      <c r="AB128" s="581"/>
      <c r="AC128" s="542">
        <v>21</v>
      </c>
      <c r="AD128" s="581">
        <v>4</v>
      </c>
      <c r="AE128" s="425"/>
      <c r="AF128" s="578" t="s">
        <v>1145</v>
      </c>
      <c r="AG128" s="578" t="s">
        <v>1130</v>
      </c>
      <c r="AH128" s="425"/>
      <c r="AI128" s="306"/>
      <c r="AJ128" s="306"/>
      <c r="AK128" s="306"/>
      <c r="AL128" s="307"/>
      <c r="AM128" s="502"/>
      <c r="AN128" s="307"/>
      <c r="AO128" s="502"/>
      <c r="AP128" s="502"/>
      <c r="AQ128" s="502"/>
      <c r="AR128" s="502"/>
      <c r="AS128" s="307"/>
    </row>
    <row r="129" spans="1:45" s="276" customFormat="1" ht="35.85" customHeight="1">
      <c r="A129" s="308">
        <v>32</v>
      </c>
      <c r="B129" s="309" t="s">
        <v>959</v>
      </c>
      <c r="C129" s="309" t="s">
        <v>537</v>
      </c>
      <c r="D129" s="309" t="s">
        <v>538</v>
      </c>
      <c r="E129" s="309" t="s">
        <v>214</v>
      </c>
      <c r="F129" s="324" t="s">
        <v>214</v>
      </c>
      <c r="G129" s="311" t="s">
        <v>960</v>
      </c>
      <c r="H129" s="589"/>
      <c r="I129" s="460" t="s">
        <v>833</v>
      </c>
      <c r="J129" s="535">
        <v>5.41</v>
      </c>
      <c r="K129" s="310"/>
      <c r="L129" s="310"/>
      <c r="M129" s="312"/>
      <c r="N129" s="312"/>
      <c r="O129" s="381" t="s">
        <v>826</v>
      </c>
      <c r="P129" s="493" t="s">
        <v>897</v>
      </c>
      <c r="Q129" s="310" t="s">
        <v>826</v>
      </c>
      <c r="R129" s="314">
        <v>32</v>
      </c>
      <c r="S129" s="309" t="s">
        <v>451</v>
      </c>
      <c r="T129" s="464"/>
      <c r="U129" s="464"/>
      <c r="V129" s="464"/>
      <c r="W129" s="464">
        <v>10</v>
      </c>
      <c r="X129" s="426"/>
      <c r="Y129" s="427"/>
      <c r="Z129" s="428"/>
      <c r="AA129" s="428"/>
      <c r="AB129" s="429"/>
      <c r="AC129" s="577"/>
      <c r="AD129" s="429">
        <v>7</v>
      </c>
      <c r="AE129" s="430"/>
      <c r="AF129" s="430"/>
      <c r="AG129" s="578" t="s">
        <v>1131</v>
      </c>
      <c r="AH129" s="430"/>
      <c r="AI129" s="316"/>
      <c r="AJ129" s="318"/>
      <c r="AK129" s="316"/>
      <c r="AL129" s="511"/>
      <c r="AM129" s="545"/>
      <c r="AN129" s="511"/>
      <c r="AO129" s="545"/>
      <c r="AP129" s="545"/>
      <c r="AQ129" s="545"/>
      <c r="AR129" s="545" t="s">
        <v>1061</v>
      </c>
      <c r="AS129" s="511"/>
    </row>
    <row r="130" spans="1:45" s="519" customFormat="1" ht="35.85" customHeight="1">
      <c r="A130" s="308"/>
      <c r="B130" s="309" t="s">
        <v>1054</v>
      </c>
      <c r="C130" s="309" t="s">
        <v>135</v>
      </c>
      <c r="D130" s="309" t="s">
        <v>1113</v>
      </c>
      <c r="E130" s="309"/>
      <c r="F130" s="543" t="s">
        <v>1081</v>
      </c>
      <c r="G130" s="353" t="s">
        <v>1082</v>
      </c>
      <c r="H130" s="590"/>
      <c r="I130" s="460" t="s">
        <v>833</v>
      </c>
      <c r="J130" s="537">
        <v>5.32</v>
      </c>
      <c r="K130" s="354"/>
      <c r="L130" s="354"/>
      <c r="M130" s="355"/>
      <c r="N130" s="355"/>
      <c r="O130" s="304"/>
      <c r="P130" s="304"/>
      <c r="Q130" s="324" t="s">
        <v>823</v>
      </c>
      <c r="R130" s="328"/>
      <c r="S130" s="309"/>
      <c r="T130" s="464"/>
      <c r="U130" s="464">
        <v>19</v>
      </c>
      <c r="V130" s="525"/>
      <c r="W130" s="525"/>
      <c r="X130" s="564"/>
      <c r="Y130" s="434"/>
      <c r="Z130" s="579">
        <v>19</v>
      </c>
      <c r="AA130" s="435"/>
      <c r="AB130" s="436"/>
      <c r="AC130" s="525"/>
      <c r="AD130" s="436"/>
      <c r="AE130" s="578" t="s">
        <v>1124</v>
      </c>
      <c r="AF130" s="425"/>
      <c r="AG130" s="425"/>
      <c r="AH130" s="425"/>
      <c r="AI130" s="306" t="s">
        <v>1053</v>
      </c>
      <c r="AJ130" s="329">
        <v>0.25</v>
      </c>
      <c r="AK130" s="306"/>
      <c r="AL130" s="307"/>
      <c r="AM130" s="502"/>
      <c r="AN130" s="307"/>
      <c r="AO130" s="502"/>
      <c r="AP130" s="502"/>
      <c r="AQ130" s="502"/>
      <c r="AR130" s="502"/>
      <c r="AS130" s="307"/>
    </row>
    <row r="131" spans="1:45" s="512" customFormat="1" ht="54.75" customHeight="1">
      <c r="A131" s="308"/>
      <c r="B131" s="309" t="s">
        <v>1052</v>
      </c>
      <c r="C131" s="309" t="s">
        <v>135</v>
      </c>
      <c r="D131" s="309" t="s">
        <v>1080</v>
      </c>
      <c r="E131" s="309"/>
      <c r="F131" s="324" t="s">
        <v>1081</v>
      </c>
      <c r="G131" s="353" t="s">
        <v>131</v>
      </c>
      <c r="H131" s="590"/>
      <c r="I131" s="460" t="s">
        <v>833</v>
      </c>
      <c r="J131" s="537">
        <v>5.32</v>
      </c>
      <c r="K131" s="354"/>
      <c r="L131" s="354"/>
      <c r="M131" s="355"/>
      <c r="N131" s="355"/>
      <c r="O131" s="304"/>
      <c r="P131" s="304"/>
      <c r="Q131" s="324" t="s">
        <v>823</v>
      </c>
      <c r="R131" s="328"/>
      <c r="S131" s="309"/>
      <c r="T131" s="464"/>
      <c r="U131" s="464">
        <v>18</v>
      </c>
      <c r="V131" s="525"/>
      <c r="W131" s="525"/>
      <c r="X131" s="564"/>
      <c r="Y131" s="434"/>
      <c r="Z131" s="579">
        <v>18</v>
      </c>
      <c r="AA131" s="435"/>
      <c r="AB131" s="436"/>
      <c r="AC131" s="525"/>
      <c r="AD131" s="436"/>
      <c r="AE131" s="578" t="s">
        <v>1124</v>
      </c>
      <c r="AF131" s="425"/>
      <c r="AG131" s="425"/>
      <c r="AH131" s="425"/>
      <c r="AI131" s="306" t="s">
        <v>686</v>
      </c>
      <c r="AJ131" s="329">
        <v>0.25</v>
      </c>
      <c r="AK131" s="306"/>
      <c r="AL131" s="307"/>
      <c r="AM131" s="502"/>
      <c r="AN131" s="307"/>
      <c r="AO131" s="502"/>
      <c r="AP131" s="502"/>
      <c r="AQ131" s="502"/>
      <c r="AR131" s="502"/>
      <c r="AS131" s="307"/>
    </row>
    <row r="132" spans="1:45" ht="24" customHeight="1">
      <c r="B132" s="575" t="s">
        <v>241</v>
      </c>
      <c r="C132" s="575" t="s">
        <v>135</v>
      </c>
      <c r="D132" s="575" t="s">
        <v>59</v>
      </c>
      <c r="F132" s="373" t="s">
        <v>1156</v>
      </c>
      <c r="G132" s="277" t="s">
        <v>1157</v>
      </c>
      <c r="H132" s="594"/>
      <c r="I132" s="460" t="s">
        <v>837</v>
      </c>
      <c r="J132" s="535">
        <v>4.2699999999999996</v>
      </c>
      <c r="W132" s="520">
        <v>3</v>
      </c>
      <c r="AA132" s="281">
        <v>3</v>
      </c>
      <c r="AC132" s="583"/>
      <c r="AD132" s="282" t="s">
        <v>390</v>
      </c>
    </row>
    <row r="133" spans="1:45" s="413" customFormat="1" ht="35.85" customHeight="1">
      <c r="A133" s="336">
        <v>85</v>
      </c>
      <c r="B133" s="506" t="s">
        <v>858</v>
      </c>
      <c r="C133" s="506" t="s">
        <v>613</v>
      </c>
      <c r="D133" s="506" t="s">
        <v>614</v>
      </c>
      <c r="E133" s="337" t="s">
        <v>612</v>
      </c>
      <c r="F133" s="338" t="s">
        <v>99</v>
      </c>
      <c r="G133" s="339" t="s">
        <v>1016</v>
      </c>
      <c r="H133" s="592"/>
      <c r="I133" s="460" t="s">
        <v>835</v>
      </c>
      <c r="J133" s="535">
        <v>5.03</v>
      </c>
      <c r="K133" s="388"/>
      <c r="L133" s="388"/>
      <c r="M133" s="389"/>
      <c r="N133" s="389"/>
      <c r="O133" s="322" t="s">
        <v>37</v>
      </c>
      <c r="P133" s="322" t="s">
        <v>813</v>
      </c>
      <c r="Q133" s="338">
        <v>1</v>
      </c>
      <c r="R133" s="342">
        <v>74</v>
      </c>
      <c r="S133" s="387" t="s">
        <v>611</v>
      </c>
      <c r="T133" s="464"/>
      <c r="U133" s="464"/>
      <c r="V133" s="464"/>
      <c r="W133" s="464"/>
      <c r="X133" s="569"/>
      <c r="Y133" s="453"/>
      <c r="Z133" s="454"/>
      <c r="AA133" s="454"/>
      <c r="AB133" s="455"/>
      <c r="AC133" s="455"/>
      <c r="AD133" s="455"/>
      <c r="AE133" s="425"/>
      <c r="AF133" s="425"/>
      <c r="AG133" s="425"/>
      <c r="AH133" s="425"/>
      <c r="AI133" s="392"/>
      <c r="AJ133" s="392"/>
      <c r="AK133" s="393"/>
      <c r="AL133" s="394"/>
      <c r="AM133" s="554"/>
      <c r="AN133" s="394"/>
      <c r="AO133" s="554"/>
      <c r="AP133" s="554"/>
      <c r="AQ133" s="554"/>
      <c r="AR133" s="554"/>
      <c r="AS133" s="394"/>
    </row>
    <row r="134" spans="1:45" s="413" customFormat="1" ht="35.85" customHeight="1">
      <c r="A134" s="336">
        <v>86</v>
      </c>
      <c r="B134" s="506" t="s">
        <v>859</v>
      </c>
      <c r="C134" s="506" t="s">
        <v>613</v>
      </c>
      <c r="D134" s="506" t="s">
        <v>614</v>
      </c>
      <c r="E134" s="337" t="s">
        <v>612</v>
      </c>
      <c r="F134" s="338" t="s">
        <v>48</v>
      </c>
      <c r="G134" s="339" t="s">
        <v>1016</v>
      </c>
      <c r="H134" s="592"/>
      <c r="I134" s="460" t="s">
        <v>835</v>
      </c>
      <c r="J134" s="535">
        <v>5.03</v>
      </c>
      <c r="K134" s="388"/>
      <c r="L134" s="388"/>
      <c r="M134" s="389"/>
      <c r="N134" s="389"/>
      <c r="O134" s="322" t="s">
        <v>72</v>
      </c>
      <c r="P134" s="322" t="s">
        <v>815</v>
      </c>
      <c r="Q134" s="338">
        <v>2</v>
      </c>
      <c r="R134" s="342">
        <v>74</v>
      </c>
      <c r="S134" s="387" t="s">
        <v>611</v>
      </c>
      <c r="T134" s="464"/>
      <c r="U134" s="464"/>
      <c r="V134" s="464"/>
      <c r="W134" s="464"/>
      <c r="X134" s="569"/>
      <c r="Y134" s="453"/>
      <c r="Z134" s="454"/>
      <c r="AA134" s="454"/>
      <c r="AB134" s="455"/>
      <c r="AC134" s="455"/>
      <c r="AD134" s="455"/>
      <c r="AE134" s="425"/>
      <c r="AF134" s="425"/>
      <c r="AG134" s="425"/>
      <c r="AH134" s="425"/>
      <c r="AI134" s="392"/>
      <c r="AJ134" s="392"/>
      <c r="AK134" s="393"/>
      <c r="AL134" s="394"/>
      <c r="AM134" s="554"/>
      <c r="AN134" s="394"/>
      <c r="AO134" s="554"/>
      <c r="AP134" s="554"/>
      <c r="AQ134" s="554"/>
      <c r="AR134" s="554"/>
      <c r="AS134" s="394"/>
    </row>
    <row r="135" spans="1:45" s="280" customFormat="1" ht="35.85" customHeight="1">
      <c r="A135" s="336">
        <v>87</v>
      </c>
      <c r="B135" s="506" t="s">
        <v>860</v>
      </c>
      <c r="C135" s="506" t="s">
        <v>616</v>
      </c>
      <c r="D135" s="506" t="s">
        <v>617</v>
      </c>
      <c r="E135" s="337" t="s">
        <v>214</v>
      </c>
      <c r="F135" s="338" t="s">
        <v>642</v>
      </c>
      <c r="G135" s="339" t="s">
        <v>1017</v>
      </c>
      <c r="H135" s="592"/>
      <c r="I135" s="460" t="s">
        <v>836</v>
      </c>
      <c r="J135" s="535">
        <v>4.51</v>
      </c>
      <c r="K135" s="388"/>
      <c r="L135" s="388"/>
      <c r="M135" s="389"/>
      <c r="N135" s="389"/>
      <c r="O135" s="322" t="s">
        <v>893</v>
      </c>
      <c r="P135" s="322" t="s">
        <v>817</v>
      </c>
      <c r="Q135" s="338">
        <v>2</v>
      </c>
      <c r="R135" s="342">
        <v>75</v>
      </c>
      <c r="S135" s="387" t="s">
        <v>615</v>
      </c>
      <c r="T135" s="464"/>
      <c r="U135" s="464"/>
      <c r="V135" s="464"/>
      <c r="W135" s="464"/>
      <c r="X135" s="432"/>
      <c r="Y135" s="423"/>
      <c r="Z135" s="424"/>
      <c r="AA135" s="424"/>
      <c r="AB135" s="421"/>
      <c r="AC135" s="421"/>
      <c r="AD135" s="421"/>
      <c r="AE135" s="425"/>
      <c r="AF135" s="425"/>
      <c r="AG135" s="425"/>
      <c r="AH135" s="425"/>
      <c r="AI135" s="390"/>
      <c r="AJ135" s="390"/>
      <c r="AK135" s="296"/>
      <c r="AL135" s="297"/>
      <c r="AM135" s="502"/>
      <c r="AN135" s="297"/>
      <c r="AO135" s="502"/>
      <c r="AP135" s="502"/>
      <c r="AQ135" s="502"/>
      <c r="AR135" s="502"/>
      <c r="AS135" s="297"/>
    </row>
    <row r="136" spans="1:45" s="280" customFormat="1" ht="35.85" customHeight="1">
      <c r="A136" s="319">
        <v>88</v>
      </c>
      <c r="B136" s="503" t="s">
        <v>861</v>
      </c>
      <c r="C136" s="503" t="s">
        <v>619</v>
      </c>
      <c r="D136" s="504" t="s">
        <v>620</v>
      </c>
      <c r="E136" s="320" t="s">
        <v>403</v>
      </c>
      <c r="F136" s="290" t="s">
        <v>643</v>
      </c>
      <c r="G136" s="292" t="s">
        <v>1018</v>
      </c>
      <c r="H136" s="587"/>
      <c r="I136" s="460" t="s">
        <v>836</v>
      </c>
      <c r="J136" s="535">
        <v>4.8099999999999996</v>
      </c>
      <c r="K136" s="293"/>
      <c r="L136" s="293"/>
      <c r="M136" s="294"/>
      <c r="N136" s="294"/>
      <c r="O136" s="322" t="s">
        <v>72</v>
      </c>
      <c r="P136" s="322" t="s">
        <v>894</v>
      </c>
      <c r="Q136" s="290">
        <v>2</v>
      </c>
      <c r="R136" s="295">
        <v>76</v>
      </c>
      <c r="S136" s="395" t="s">
        <v>618</v>
      </c>
      <c r="T136" s="464"/>
      <c r="U136" s="464"/>
      <c r="V136" s="464"/>
      <c r="W136" s="464"/>
      <c r="X136" s="432"/>
      <c r="Y136" s="423"/>
      <c r="Z136" s="424"/>
      <c r="AA136" s="424"/>
      <c r="AB136" s="421"/>
      <c r="AC136" s="421"/>
      <c r="AD136" s="421"/>
      <c r="AE136" s="425"/>
      <c r="AF136" s="425"/>
      <c r="AG136" s="425"/>
      <c r="AH136" s="425"/>
      <c r="AI136" s="390"/>
      <c r="AJ136" s="390"/>
      <c r="AK136" s="296"/>
      <c r="AL136" s="297"/>
      <c r="AM136" s="502"/>
      <c r="AN136" s="297"/>
      <c r="AO136" s="502"/>
      <c r="AP136" s="502"/>
      <c r="AQ136" s="502"/>
      <c r="AR136" s="502"/>
      <c r="AS136" s="297"/>
    </row>
    <row r="137" spans="1:45" s="280" customFormat="1" ht="35.85" customHeight="1">
      <c r="A137" s="319">
        <v>90</v>
      </c>
      <c r="B137" s="562" t="s">
        <v>862</v>
      </c>
      <c r="C137" s="497" t="s">
        <v>651</v>
      </c>
      <c r="D137" s="498" t="s">
        <v>652</v>
      </c>
      <c r="E137" s="396" t="s">
        <v>421</v>
      </c>
      <c r="F137" s="396" t="s">
        <v>622</v>
      </c>
      <c r="G137" s="494" t="s">
        <v>1019</v>
      </c>
      <c r="H137" s="587"/>
      <c r="I137" s="460" t="s">
        <v>837</v>
      </c>
      <c r="J137" s="535">
        <v>4.2300000000000004</v>
      </c>
      <c r="K137" s="293"/>
      <c r="L137" s="293"/>
      <c r="M137" s="294"/>
      <c r="N137" s="294"/>
      <c r="O137" s="322" t="s">
        <v>133</v>
      </c>
      <c r="P137" s="322"/>
      <c r="Q137" s="290" t="s">
        <v>133</v>
      </c>
      <c r="R137" s="295">
        <v>79</v>
      </c>
      <c r="S137" s="397" t="s">
        <v>650</v>
      </c>
      <c r="T137" s="464"/>
      <c r="U137" s="464"/>
      <c r="V137" s="464"/>
      <c r="W137" s="464"/>
      <c r="X137" s="432"/>
      <c r="Y137" s="423"/>
      <c r="Z137" s="424"/>
      <c r="AA137" s="424"/>
      <c r="AB137" s="421"/>
      <c r="AC137" s="421"/>
      <c r="AD137" s="421"/>
      <c r="AE137" s="425"/>
      <c r="AF137" s="425"/>
      <c r="AG137" s="425"/>
      <c r="AH137" s="425"/>
      <c r="AI137" s="390"/>
      <c r="AJ137" s="390"/>
      <c r="AK137" s="296"/>
      <c r="AL137" s="297"/>
      <c r="AM137" s="502"/>
      <c r="AN137" s="297"/>
      <c r="AO137" s="502"/>
      <c r="AP137" s="502"/>
      <c r="AQ137" s="502"/>
      <c r="AR137" s="502"/>
      <c r="AS137" s="297"/>
    </row>
    <row r="138" spans="1:45" s="280" customFormat="1" ht="35.85" customHeight="1">
      <c r="A138" s="319">
        <v>92</v>
      </c>
      <c r="B138" s="309" t="s">
        <v>863</v>
      </c>
      <c r="C138" s="309" t="s">
        <v>519</v>
      </c>
      <c r="D138" s="309" t="s">
        <v>520</v>
      </c>
      <c r="E138" s="320" t="s">
        <v>441</v>
      </c>
      <c r="F138" s="290" t="s">
        <v>624</v>
      </c>
      <c r="G138" s="339" t="s">
        <v>1020</v>
      </c>
      <c r="H138" s="590"/>
      <c r="I138" s="460" t="s">
        <v>836</v>
      </c>
      <c r="J138" s="535">
        <v>4.74</v>
      </c>
      <c r="K138" s="340"/>
      <c r="L138" s="340"/>
      <c r="M138" s="341"/>
      <c r="N138" s="341"/>
      <c r="O138" s="322" t="s">
        <v>72</v>
      </c>
      <c r="P138" s="322" t="s">
        <v>815</v>
      </c>
      <c r="Q138" s="290">
        <v>2</v>
      </c>
      <c r="R138" s="295">
        <v>22</v>
      </c>
      <c r="S138" s="320" t="s">
        <v>440</v>
      </c>
      <c r="T138" s="464"/>
      <c r="U138" s="464"/>
      <c r="V138" s="525"/>
      <c r="W138" s="525"/>
      <c r="X138" s="564"/>
      <c r="Y138" s="434"/>
      <c r="Z138" s="435"/>
      <c r="AA138" s="435"/>
      <c r="AB138" s="436"/>
      <c r="AC138" s="436"/>
      <c r="AD138" s="436"/>
      <c r="AE138" s="425"/>
      <c r="AF138" s="425"/>
      <c r="AG138" s="425"/>
      <c r="AH138" s="425"/>
      <c r="AI138" s="296"/>
      <c r="AJ138" s="296"/>
      <c r="AK138" s="296"/>
      <c r="AL138" s="297"/>
      <c r="AM138" s="502"/>
      <c r="AN138" s="297"/>
      <c r="AO138" s="502"/>
      <c r="AP138" s="502"/>
      <c r="AQ138" s="502"/>
      <c r="AR138" s="502"/>
      <c r="AS138" s="297"/>
    </row>
    <row r="139" spans="1:45" s="280" customFormat="1" ht="35.85" customHeight="1">
      <c r="A139" s="319">
        <v>93</v>
      </c>
      <c r="B139" s="309" t="s">
        <v>864</v>
      </c>
      <c r="C139" s="309" t="s">
        <v>529</v>
      </c>
      <c r="D139" s="309" t="s">
        <v>530</v>
      </c>
      <c r="E139" s="320" t="s">
        <v>421</v>
      </c>
      <c r="F139" s="290" t="s">
        <v>622</v>
      </c>
      <c r="G139" s="339" t="s">
        <v>1021</v>
      </c>
      <c r="H139" s="590"/>
      <c r="I139" s="460" t="s">
        <v>836</v>
      </c>
      <c r="J139" s="535">
        <v>4.9000000000000004</v>
      </c>
      <c r="K139" s="340"/>
      <c r="L139" s="340"/>
      <c r="M139" s="341"/>
      <c r="N139" s="341"/>
      <c r="O139" s="322" t="s">
        <v>72</v>
      </c>
      <c r="P139" s="322" t="s">
        <v>816</v>
      </c>
      <c r="Q139" s="290">
        <v>2</v>
      </c>
      <c r="R139" s="295">
        <v>27</v>
      </c>
      <c r="S139" s="320" t="s">
        <v>447</v>
      </c>
      <c r="T139" s="464"/>
      <c r="U139" s="464"/>
      <c r="V139" s="525"/>
      <c r="W139" s="525"/>
      <c r="X139" s="564"/>
      <c r="Y139" s="434"/>
      <c r="Z139" s="435"/>
      <c r="AA139" s="435"/>
      <c r="AB139" s="436"/>
      <c r="AC139" s="436"/>
      <c r="AD139" s="436"/>
      <c r="AE139" s="425"/>
      <c r="AF139" s="425"/>
      <c r="AG139" s="425"/>
      <c r="AH139" s="425"/>
      <c r="AI139" s="296"/>
      <c r="AJ139" s="296"/>
      <c r="AK139" s="296"/>
      <c r="AL139" s="297"/>
      <c r="AM139" s="502"/>
      <c r="AN139" s="297"/>
      <c r="AO139" s="502"/>
      <c r="AP139" s="502"/>
      <c r="AQ139" s="502"/>
      <c r="AR139" s="502"/>
      <c r="AS139" s="297"/>
    </row>
    <row r="140" spans="1:45" ht="35.85" customHeight="1">
      <c r="A140" s="308"/>
      <c r="B140" s="299" t="s">
        <v>907</v>
      </c>
      <c r="C140" s="299" t="s">
        <v>561</v>
      </c>
      <c r="D140" s="299" t="s">
        <v>571</v>
      </c>
      <c r="E140" s="299" t="s">
        <v>403</v>
      </c>
      <c r="F140" s="352" t="s">
        <v>256</v>
      </c>
      <c r="G140" s="353" t="s">
        <v>1022</v>
      </c>
      <c r="H140" s="592"/>
      <c r="I140" s="460" t="s">
        <v>835</v>
      </c>
      <c r="J140" s="537">
        <v>4.95</v>
      </c>
      <c r="K140" s="366"/>
      <c r="L140" s="366"/>
      <c r="M140" s="367"/>
      <c r="N140" s="367"/>
      <c r="O140" s="304" t="s">
        <v>37</v>
      </c>
      <c r="P140" s="304" t="s">
        <v>756</v>
      </c>
      <c r="Q140" s="352">
        <v>1</v>
      </c>
      <c r="R140" s="328"/>
      <c r="S140" s="324"/>
      <c r="T140" s="464"/>
      <c r="U140" s="464"/>
      <c r="V140" s="464"/>
      <c r="W140" s="464"/>
      <c r="X140" s="432"/>
      <c r="Y140" s="423"/>
      <c r="Z140" s="424"/>
      <c r="AA140" s="424"/>
      <c r="AB140" s="421"/>
      <c r="AC140" s="421"/>
      <c r="AD140" s="421"/>
      <c r="AE140" s="425"/>
      <c r="AF140" s="425"/>
      <c r="AG140" s="425"/>
      <c r="AH140" s="425"/>
      <c r="AI140" s="380"/>
      <c r="AJ140" s="380"/>
      <c r="AK140" s="306"/>
      <c r="AL140" s="307"/>
      <c r="AM140" s="502"/>
      <c r="AN140" s="307"/>
      <c r="AO140" s="502"/>
      <c r="AP140" s="502"/>
      <c r="AQ140" s="502"/>
      <c r="AR140" s="502"/>
      <c r="AS140" s="307"/>
    </row>
    <row r="141" spans="1:45" s="276" customFormat="1" ht="35.85" customHeight="1">
      <c r="A141" s="308">
        <v>33</v>
      </c>
      <c r="B141" s="309" t="s">
        <v>1083</v>
      </c>
      <c r="C141" s="309" t="s">
        <v>539</v>
      </c>
      <c r="D141" s="309" t="s">
        <v>540</v>
      </c>
      <c r="E141" s="309" t="s">
        <v>453</v>
      </c>
      <c r="F141" s="324" t="s">
        <v>48</v>
      </c>
      <c r="G141" s="311" t="s">
        <v>961</v>
      </c>
      <c r="H141" s="589"/>
      <c r="I141" s="460" t="s">
        <v>837</v>
      </c>
      <c r="J141" s="537">
        <v>4.2300000000000004</v>
      </c>
      <c r="K141" s="310"/>
      <c r="L141" s="310"/>
      <c r="M141" s="312"/>
      <c r="N141" s="312"/>
      <c r="O141" s="310" t="s">
        <v>133</v>
      </c>
      <c r="P141" s="304"/>
      <c r="Q141" s="310" t="s">
        <v>133</v>
      </c>
      <c r="R141" s="314">
        <v>33</v>
      </c>
      <c r="S141" s="309" t="s">
        <v>452</v>
      </c>
      <c r="T141" s="464"/>
      <c r="U141" s="464"/>
      <c r="V141" s="464"/>
      <c r="W141" s="464"/>
      <c r="X141" s="426"/>
      <c r="Y141" s="427"/>
      <c r="Z141" s="428"/>
      <c r="AA141" s="428"/>
      <c r="AB141" s="429"/>
      <c r="AC141" s="429"/>
      <c r="AD141" s="429"/>
      <c r="AE141" s="430"/>
      <c r="AF141" s="430"/>
      <c r="AG141" s="430"/>
      <c r="AH141" s="430"/>
      <c r="AI141" s="316" t="s">
        <v>674</v>
      </c>
      <c r="AJ141" s="318">
        <v>0.3</v>
      </c>
      <c r="AK141" s="316"/>
      <c r="AL141" s="511"/>
      <c r="AM141" s="545"/>
      <c r="AN141" s="511"/>
      <c r="AO141" s="545"/>
      <c r="AP141" s="545"/>
      <c r="AQ141" s="545"/>
      <c r="AR141" s="545"/>
      <c r="AS141" s="511"/>
    </row>
    <row r="142" spans="1:45" s="298" customFormat="1" ht="75.599999999999994" customHeight="1">
      <c r="A142" s="351">
        <v>46</v>
      </c>
      <c r="B142" s="299" t="s">
        <v>1084</v>
      </c>
      <c r="C142" s="299" t="s">
        <v>557</v>
      </c>
      <c r="D142" s="299" t="s">
        <v>558</v>
      </c>
      <c r="E142" s="299" t="s">
        <v>421</v>
      </c>
      <c r="F142" s="352" t="s">
        <v>622</v>
      </c>
      <c r="G142" s="353" t="s">
        <v>971</v>
      </c>
      <c r="H142" s="592"/>
      <c r="I142" s="460" t="s">
        <v>835</v>
      </c>
      <c r="J142" s="535">
        <v>4.79</v>
      </c>
      <c r="K142" s="366"/>
      <c r="L142" s="366"/>
      <c r="M142" s="367"/>
      <c r="N142" s="367"/>
      <c r="O142" s="304" t="s">
        <v>905</v>
      </c>
      <c r="P142" s="304" t="s">
        <v>884</v>
      </c>
      <c r="Q142" s="352">
        <v>1</v>
      </c>
      <c r="R142" s="356">
        <v>46</v>
      </c>
      <c r="S142" s="299" t="s">
        <v>466</v>
      </c>
      <c r="T142" s="464"/>
      <c r="U142" s="464"/>
      <c r="V142" s="464"/>
      <c r="W142" s="464"/>
      <c r="X142" s="439"/>
      <c r="Y142" s="447"/>
      <c r="Z142" s="424"/>
      <c r="AA142" s="424"/>
      <c r="AB142" s="421"/>
      <c r="AC142" s="421"/>
      <c r="AD142" s="421"/>
      <c r="AE142" s="425"/>
      <c r="AF142" s="425"/>
      <c r="AG142" s="425"/>
      <c r="AH142" s="425"/>
      <c r="AI142" s="306" t="s">
        <v>680</v>
      </c>
      <c r="AJ142" s="329">
        <v>0.3</v>
      </c>
      <c r="AK142" s="306"/>
      <c r="AL142" s="368"/>
      <c r="AM142" s="470" t="s">
        <v>830</v>
      </c>
      <c r="AN142" s="368"/>
      <c r="AO142" s="551"/>
      <c r="AP142" s="551"/>
      <c r="AQ142" s="551"/>
      <c r="AR142" s="551"/>
      <c r="AS142" s="368"/>
    </row>
    <row r="143" spans="1:45" s="512" customFormat="1" ht="35.85" customHeight="1">
      <c r="A143" s="308"/>
      <c r="B143" s="299"/>
      <c r="C143" s="299"/>
      <c r="D143" s="299"/>
      <c r="E143" s="299"/>
      <c r="F143" s="352"/>
      <c r="G143" s="353"/>
      <c r="H143" s="592"/>
      <c r="I143" s="460"/>
      <c r="J143" s="462"/>
      <c r="K143" s="366"/>
      <c r="L143" s="366"/>
      <c r="M143" s="367"/>
      <c r="N143" s="367"/>
      <c r="O143" s="304"/>
      <c r="P143" s="304"/>
      <c r="Q143" s="352"/>
      <c r="R143" s="328"/>
      <c r="S143" s="324"/>
      <c r="T143" s="464"/>
      <c r="U143" s="464"/>
      <c r="V143" s="464"/>
      <c r="W143" s="464"/>
      <c r="X143" s="432"/>
      <c r="Y143" s="423"/>
      <c r="Z143" s="424"/>
      <c r="AA143" s="424"/>
      <c r="AB143" s="421"/>
      <c r="AC143" s="421"/>
      <c r="AD143" s="421"/>
      <c r="AE143" s="425"/>
      <c r="AF143" s="425"/>
      <c r="AG143" s="425"/>
      <c r="AH143" s="425"/>
      <c r="AI143" s="380"/>
      <c r="AJ143" s="380"/>
      <c r="AK143" s="306"/>
      <c r="AL143" s="307"/>
      <c r="AM143" s="502"/>
      <c r="AN143" s="307"/>
      <c r="AO143" s="502"/>
      <c r="AP143" s="502"/>
      <c r="AQ143" s="502"/>
      <c r="AR143" s="502"/>
      <c r="AS143" s="307"/>
    </row>
    <row r="144" spans="1:45" s="512" customFormat="1" ht="35.85" customHeight="1">
      <c r="A144" s="308"/>
      <c r="B144" s="299"/>
      <c r="C144" s="299"/>
      <c r="D144" s="299"/>
      <c r="E144" s="299"/>
      <c r="F144" s="352"/>
      <c r="G144" s="353"/>
      <c r="H144" s="592"/>
      <c r="I144" s="460"/>
      <c r="J144" s="462"/>
      <c r="K144" s="366"/>
      <c r="L144" s="366"/>
      <c r="M144" s="367"/>
      <c r="N144" s="367"/>
      <c r="O144" s="304"/>
      <c r="P144" s="304"/>
      <c r="Q144" s="352"/>
      <c r="R144" s="328"/>
      <c r="S144" s="324"/>
      <c r="T144" s="464"/>
      <c r="U144" s="464"/>
      <c r="V144" s="464"/>
      <c r="W144" s="464"/>
      <c r="X144" s="432"/>
      <c r="Y144" s="423"/>
      <c r="Z144" s="424"/>
      <c r="AA144" s="424"/>
      <c r="AB144" s="421"/>
      <c r="AC144" s="421"/>
      <c r="AD144" s="421"/>
      <c r="AE144" s="425"/>
      <c r="AF144" s="425"/>
      <c r="AG144" s="425"/>
      <c r="AH144" s="425"/>
      <c r="AI144" s="380"/>
      <c r="AJ144" s="380"/>
      <c r="AK144" s="306"/>
      <c r="AL144" s="307"/>
      <c r="AM144" s="502"/>
      <c r="AN144" s="307"/>
      <c r="AO144" s="502"/>
      <c r="AP144" s="502"/>
      <c r="AQ144" s="502"/>
      <c r="AR144" s="502"/>
      <c r="AS144" s="307"/>
    </row>
    <row r="145" spans="1:45" s="512" customFormat="1" ht="25.5" customHeight="1">
      <c r="B145" s="276"/>
      <c r="C145" s="276"/>
      <c r="D145" s="276"/>
      <c r="E145" s="276"/>
      <c r="G145" s="277"/>
      <c r="H145" s="594"/>
      <c r="M145" s="510"/>
      <c r="N145" s="510"/>
      <c r="R145" s="279"/>
      <c r="T145" s="520"/>
      <c r="U145" s="520"/>
      <c r="V145" s="520"/>
      <c r="W145" s="520"/>
      <c r="X145" s="276"/>
      <c r="Y145" s="280"/>
      <c r="Z145" s="281"/>
      <c r="AA145" s="281"/>
      <c r="AB145" s="282"/>
      <c r="AC145" s="282"/>
      <c r="AD145" s="282"/>
      <c r="AE145" s="283"/>
      <c r="AF145" s="283"/>
      <c r="AG145" s="283"/>
      <c r="AH145" s="283"/>
      <c r="AI145" s="284"/>
      <c r="AJ145" s="284"/>
      <c r="AK145" s="284"/>
      <c r="AM145" s="276"/>
      <c r="AO145" s="276"/>
      <c r="AP145" s="276"/>
      <c r="AQ145" s="276"/>
      <c r="AR145" s="276"/>
    </row>
    <row r="146" spans="1:45" ht="35.85" customHeight="1">
      <c r="B146" s="398" t="s">
        <v>39</v>
      </c>
      <c r="C146" s="146"/>
      <c r="D146" s="399"/>
      <c r="E146" s="324"/>
      <c r="F146" s="324"/>
      <c r="G146" s="325"/>
      <c r="H146" s="358">
        <f>SUM(H8:H145)</f>
        <v>12</v>
      </c>
      <c r="I146" s="324"/>
      <c r="J146" s="326"/>
      <c r="K146" s="326"/>
      <c r="L146" s="326"/>
      <c r="M146" s="327"/>
      <c r="N146" s="327"/>
      <c r="O146" s="324"/>
      <c r="P146" s="324"/>
      <c r="Q146" s="324"/>
      <c r="R146" s="328"/>
      <c r="S146" s="324" t="s">
        <v>39</v>
      </c>
      <c r="T146" s="464">
        <f>SUM(T8:T145)</f>
        <v>96</v>
      </c>
      <c r="U146" s="464">
        <f t="shared" ref="U146:V146" si="0">SUM(U8:U145)</f>
        <v>579</v>
      </c>
      <c r="V146" s="464">
        <f t="shared" si="0"/>
        <v>812</v>
      </c>
      <c r="W146" s="464">
        <f t="shared" ref="W146" si="1">SUM(W8:W145)</f>
        <v>239</v>
      </c>
      <c r="X146" s="570">
        <f t="shared" ref="X146" si="2">SUM(X8:X145)</f>
        <v>24</v>
      </c>
      <c r="Y146" s="422">
        <f t="shared" ref="Y146" si="3">SUM(Y8:Y145)</f>
        <v>0</v>
      </c>
      <c r="Z146" s="422">
        <f t="shared" ref="Z146" si="4">SUM(Z8:Z145)</f>
        <v>587</v>
      </c>
      <c r="AA146" s="422">
        <f t="shared" ref="AA146" si="5">SUM(AA8:AA145)</f>
        <v>945</v>
      </c>
      <c r="AB146" s="464">
        <f t="shared" ref="AB146" si="6">SUM(AB8:AB145)</f>
        <v>257</v>
      </c>
      <c r="AC146" s="464">
        <f t="shared" ref="AC146" si="7">SUM(AC8:AC145)</f>
        <v>441</v>
      </c>
      <c r="AD146" s="464">
        <f t="shared" ref="AD146" si="8">SUM(AD8:AD145)</f>
        <v>120</v>
      </c>
      <c r="AE146" s="431"/>
      <c r="AF146" s="431">
        <f t="shared" ref="AF146:AG146" si="9">SUM(AF8:AF145)</f>
        <v>0</v>
      </c>
      <c r="AG146" s="431">
        <f t="shared" si="9"/>
        <v>0</v>
      </c>
      <c r="AH146" s="431">
        <f>SUM(AH8:AH145)</f>
        <v>0</v>
      </c>
      <c r="AI146" s="306"/>
      <c r="AJ146" s="306"/>
      <c r="AK146" s="306"/>
      <c r="AL146" s="307"/>
      <c r="AM146" s="502"/>
      <c r="AN146" s="307"/>
      <c r="AO146" s="502"/>
      <c r="AP146" s="502"/>
      <c r="AQ146" s="502"/>
      <c r="AR146" s="502"/>
      <c r="AS146" s="307"/>
    </row>
    <row r="147" spans="1:45" ht="35.85" customHeight="1">
      <c r="A147" s="400">
        <v>1</v>
      </c>
      <c r="B147" s="401" t="s">
        <v>762</v>
      </c>
      <c r="C147" s="401" t="s">
        <v>763</v>
      </c>
      <c r="D147" s="402"/>
      <c r="E147" s="402" t="s">
        <v>764</v>
      </c>
      <c r="F147" s="400"/>
      <c r="G147" s="403" t="s">
        <v>1085</v>
      </c>
      <c r="H147" s="400">
        <v>1</v>
      </c>
      <c r="I147" s="463" t="s">
        <v>765</v>
      </c>
      <c r="J147" s="531">
        <v>5.61</v>
      </c>
      <c r="K147" s="534"/>
      <c r="L147" s="534"/>
      <c r="M147" s="532"/>
      <c r="N147" s="532"/>
      <c r="O147" s="534"/>
      <c r="P147" s="534"/>
      <c r="Q147" s="534"/>
      <c r="S147" s="534"/>
      <c r="T147" s="540"/>
      <c r="U147" s="540"/>
      <c r="V147" s="540"/>
      <c r="W147" s="540"/>
      <c r="AB147" s="465"/>
      <c r="AC147" s="465"/>
      <c r="AD147" s="465"/>
      <c r="AL147" s="534"/>
      <c r="AN147" s="534"/>
      <c r="AS147" s="534"/>
    </row>
    <row r="148" spans="1:45" ht="35.85" customHeight="1">
      <c r="A148" s="400">
        <v>2</v>
      </c>
      <c r="B148" s="401" t="s">
        <v>766</v>
      </c>
      <c r="C148" s="401" t="s">
        <v>767</v>
      </c>
      <c r="D148" s="400"/>
      <c r="E148" s="400" t="s">
        <v>768</v>
      </c>
      <c r="F148" s="400"/>
      <c r="G148" s="403" t="s">
        <v>1086</v>
      </c>
      <c r="H148" s="400">
        <v>1</v>
      </c>
      <c r="I148" s="457" t="s">
        <v>769</v>
      </c>
      <c r="J148" s="531">
        <v>3.08</v>
      </c>
      <c r="K148" s="534"/>
      <c r="L148" s="534"/>
      <c r="M148" s="532"/>
      <c r="N148" s="532"/>
      <c r="O148" s="534"/>
      <c r="P148" s="534"/>
      <c r="Q148" s="534"/>
      <c r="S148" s="534"/>
      <c r="T148" s="540"/>
      <c r="U148" s="540"/>
      <c r="V148" s="540"/>
      <c r="W148" s="540"/>
      <c r="AL148" s="534"/>
      <c r="AN148" s="534"/>
      <c r="AS148" s="534"/>
    </row>
    <row r="149" spans="1:45" ht="35.85" customHeight="1">
      <c r="A149" s="400">
        <v>3</v>
      </c>
      <c r="B149" s="401" t="s">
        <v>770</v>
      </c>
      <c r="C149" s="401" t="s">
        <v>767</v>
      </c>
      <c r="D149" s="402" t="s">
        <v>336</v>
      </c>
      <c r="E149" s="400" t="s">
        <v>843</v>
      </c>
      <c r="F149" s="400"/>
      <c r="G149" s="403" t="s">
        <v>1119</v>
      </c>
      <c r="H149" s="400">
        <v>1</v>
      </c>
      <c r="I149" s="456" t="s">
        <v>820</v>
      </c>
      <c r="J149" s="531">
        <v>5.31</v>
      </c>
      <c r="K149" s="534"/>
      <c r="L149" s="534"/>
      <c r="M149" s="532"/>
      <c r="N149" s="532"/>
      <c r="O149" s="534"/>
      <c r="P149" s="534"/>
      <c r="Q149" s="534"/>
      <c r="S149" s="534"/>
      <c r="T149" s="540"/>
      <c r="U149" s="540"/>
      <c r="V149" s="540"/>
      <c r="W149" s="540"/>
      <c r="AL149" s="418">
        <v>0.3</v>
      </c>
      <c r="AN149" s="534"/>
      <c r="AS149" s="534"/>
    </row>
    <row r="150" spans="1:45" ht="35.85" customHeight="1">
      <c r="A150" s="400">
        <v>4</v>
      </c>
      <c r="B150" s="401" t="s">
        <v>795</v>
      </c>
      <c r="C150" s="401" t="s">
        <v>767</v>
      </c>
      <c r="D150" s="402"/>
      <c r="E150" s="400" t="s">
        <v>771</v>
      </c>
      <c r="F150" s="400"/>
      <c r="G150" s="357" t="s">
        <v>900</v>
      </c>
      <c r="H150" s="400">
        <v>1</v>
      </c>
      <c r="I150" s="457" t="s">
        <v>769</v>
      </c>
      <c r="J150" s="531">
        <v>3.08</v>
      </c>
      <c r="K150" s="534"/>
      <c r="L150" s="534"/>
      <c r="M150" s="532"/>
      <c r="N150" s="532"/>
      <c r="O150" s="534"/>
      <c r="P150" s="534"/>
      <c r="Q150" s="534"/>
      <c r="S150" s="534"/>
      <c r="T150" s="540"/>
      <c r="U150" s="540"/>
      <c r="V150" s="540"/>
      <c r="W150" s="540"/>
      <c r="AL150" s="534"/>
      <c r="AN150" s="534"/>
      <c r="AS150" s="534"/>
    </row>
    <row r="151" spans="1:45" ht="35.85" customHeight="1">
      <c r="A151" s="400">
        <v>5</v>
      </c>
      <c r="B151" s="401" t="s">
        <v>901</v>
      </c>
      <c r="C151" s="401" t="s">
        <v>351</v>
      </c>
      <c r="D151" s="402"/>
      <c r="E151" s="402" t="s">
        <v>772</v>
      </c>
      <c r="F151" s="402"/>
      <c r="G151" s="403" t="s">
        <v>131</v>
      </c>
      <c r="H151" s="402">
        <v>1</v>
      </c>
      <c r="I151" s="457">
        <v>2</v>
      </c>
      <c r="J151" s="531">
        <v>2.81</v>
      </c>
      <c r="K151" s="534"/>
      <c r="L151" s="534"/>
      <c r="M151" s="532"/>
      <c r="N151" s="532"/>
      <c r="O151" s="534"/>
      <c r="P151" s="534"/>
      <c r="Q151" s="534"/>
      <c r="S151" s="534"/>
      <c r="T151" s="540"/>
      <c r="U151" s="540"/>
      <c r="V151" s="540"/>
      <c r="W151" s="540"/>
      <c r="AL151" s="534"/>
      <c r="AN151" s="534"/>
      <c r="AO151" s="574">
        <v>0.5</v>
      </c>
      <c r="AS151" s="534"/>
    </row>
    <row r="152" spans="1:45" ht="35.85" customHeight="1">
      <c r="A152" s="400">
        <v>6</v>
      </c>
      <c r="B152" s="401" t="s">
        <v>773</v>
      </c>
      <c r="C152" s="401" t="s">
        <v>351</v>
      </c>
      <c r="D152" s="402"/>
      <c r="E152" s="402" t="s">
        <v>772</v>
      </c>
      <c r="F152" s="402"/>
      <c r="G152" s="403" t="s">
        <v>131</v>
      </c>
      <c r="H152" s="402">
        <v>1</v>
      </c>
      <c r="I152" s="457">
        <v>2</v>
      </c>
      <c r="J152" s="531">
        <v>2.81</v>
      </c>
      <c r="K152" s="534"/>
      <c r="L152" s="534"/>
      <c r="M152" s="532"/>
      <c r="N152" s="532"/>
      <c r="O152" s="534"/>
      <c r="P152" s="534"/>
      <c r="Q152" s="534"/>
      <c r="S152" s="534"/>
      <c r="T152" s="540"/>
      <c r="U152" s="540"/>
      <c r="V152" s="540"/>
      <c r="W152" s="540"/>
      <c r="AL152" s="534"/>
      <c r="AN152" s="534"/>
      <c r="AO152" s="574">
        <v>0.5</v>
      </c>
      <c r="AS152" s="534"/>
    </row>
    <row r="153" spans="1:45" ht="35.85" customHeight="1">
      <c r="A153" s="400">
        <v>7</v>
      </c>
      <c r="B153" s="401" t="s">
        <v>774</v>
      </c>
      <c r="C153" s="401" t="s">
        <v>351</v>
      </c>
      <c r="D153" s="402"/>
      <c r="E153" s="402" t="s">
        <v>772</v>
      </c>
      <c r="F153" s="402"/>
      <c r="G153" s="403" t="s">
        <v>1087</v>
      </c>
      <c r="H153" s="402">
        <v>1</v>
      </c>
      <c r="I153" s="457">
        <v>2</v>
      </c>
      <c r="J153" s="531">
        <v>2.81</v>
      </c>
      <c r="K153" s="534"/>
      <c r="L153" s="534"/>
      <c r="M153" s="532"/>
      <c r="N153" s="532"/>
      <c r="O153" s="534"/>
      <c r="P153" s="534"/>
      <c r="Q153" s="534"/>
      <c r="S153" s="534"/>
      <c r="T153" s="540"/>
      <c r="U153" s="540"/>
      <c r="V153" s="540"/>
      <c r="W153" s="540"/>
      <c r="AL153" s="534"/>
      <c r="AN153" s="534"/>
      <c r="AO153" s="574">
        <v>0.5</v>
      </c>
      <c r="AS153" s="534"/>
    </row>
    <row r="154" spans="1:45" ht="35.85" customHeight="1">
      <c r="A154" s="400">
        <v>8</v>
      </c>
      <c r="B154" s="401" t="s">
        <v>807</v>
      </c>
      <c r="C154" s="299" t="s">
        <v>781</v>
      </c>
      <c r="D154" s="400"/>
      <c r="E154" s="400" t="s">
        <v>808</v>
      </c>
      <c r="F154" s="400"/>
      <c r="G154" s="403" t="s">
        <v>1088</v>
      </c>
      <c r="H154" s="400">
        <v>1</v>
      </c>
      <c r="I154" s="458" t="s">
        <v>776</v>
      </c>
      <c r="J154" s="456">
        <v>3.49</v>
      </c>
      <c r="K154" s="534"/>
      <c r="L154" s="534"/>
      <c r="M154" s="532"/>
      <c r="N154" s="532"/>
      <c r="O154" s="534"/>
      <c r="P154" s="534"/>
      <c r="Q154" s="534"/>
      <c r="S154" s="534"/>
      <c r="T154" s="540"/>
      <c r="U154" s="540"/>
      <c r="V154" s="540"/>
      <c r="W154" s="540"/>
      <c r="AL154" s="534"/>
      <c r="AN154" s="534"/>
      <c r="AS154" s="534"/>
    </row>
    <row r="155" spans="1:45" ht="35.85" customHeight="1">
      <c r="A155" s="400">
        <v>9</v>
      </c>
      <c r="B155" s="401" t="s">
        <v>425</v>
      </c>
      <c r="C155" s="401" t="s">
        <v>775</v>
      </c>
      <c r="D155" s="403" t="s">
        <v>401</v>
      </c>
      <c r="E155" s="403" t="s">
        <v>332</v>
      </c>
      <c r="F155" s="403" t="s">
        <v>99</v>
      </c>
      <c r="G155" s="357" t="s">
        <v>1089</v>
      </c>
      <c r="H155" s="400">
        <v>0.5</v>
      </c>
      <c r="I155" s="456" t="s">
        <v>776</v>
      </c>
      <c r="J155" s="531">
        <v>3.49</v>
      </c>
      <c r="K155" s="534"/>
      <c r="L155" s="534"/>
      <c r="M155" s="532"/>
      <c r="N155" s="532"/>
      <c r="O155" s="534"/>
      <c r="P155" s="534"/>
      <c r="Q155" s="534"/>
      <c r="S155" s="534"/>
      <c r="T155" s="540"/>
      <c r="U155" s="540"/>
      <c r="V155" s="540"/>
      <c r="W155" s="540"/>
      <c r="AL155" s="534"/>
      <c r="AN155" s="534"/>
      <c r="AS155" s="534"/>
    </row>
    <row r="156" spans="1:45" ht="35.85" customHeight="1">
      <c r="A156" s="275">
        <v>10</v>
      </c>
      <c r="B156" s="401" t="s">
        <v>777</v>
      </c>
      <c r="C156" s="299" t="s">
        <v>351</v>
      </c>
      <c r="D156" s="400"/>
      <c r="E156" s="404" t="s">
        <v>801</v>
      </c>
      <c r="F156" s="404"/>
      <c r="G156" s="420" t="s">
        <v>1090</v>
      </c>
      <c r="H156" s="400">
        <v>1</v>
      </c>
      <c r="I156" s="533">
        <v>4</v>
      </c>
      <c r="J156" s="531">
        <v>2.89</v>
      </c>
      <c r="K156" s="534"/>
      <c r="L156" s="534"/>
      <c r="M156" s="532"/>
      <c r="N156" s="532"/>
      <c r="O156" s="534"/>
      <c r="P156" s="534"/>
      <c r="Q156" s="534"/>
      <c r="S156" s="534"/>
      <c r="T156" s="540"/>
      <c r="U156" s="540"/>
      <c r="V156" s="540"/>
      <c r="W156" s="540"/>
      <c r="AL156" s="534"/>
      <c r="AN156" s="534"/>
      <c r="AS156" s="534"/>
    </row>
    <row r="157" spans="1:45" ht="35.85" customHeight="1">
      <c r="A157" s="400">
        <v>11</v>
      </c>
      <c r="B157" s="401" t="s">
        <v>779</v>
      </c>
      <c r="C157" s="299" t="s">
        <v>351</v>
      </c>
      <c r="D157" s="400"/>
      <c r="E157" s="400" t="s">
        <v>778</v>
      </c>
      <c r="F157" s="400"/>
      <c r="G157" s="403" t="s">
        <v>780</v>
      </c>
      <c r="H157" s="400">
        <v>1</v>
      </c>
      <c r="I157" s="533">
        <v>2</v>
      </c>
      <c r="J157" s="531">
        <v>2.81</v>
      </c>
      <c r="K157" s="534"/>
      <c r="L157" s="534"/>
      <c r="M157" s="532"/>
      <c r="N157" s="532"/>
      <c r="O157" s="534"/>
      <c r="P157" s="534"/>
      <c r="Q157" s="534"/>
      <c r="S157" s="534"/>
      <c r="T157" s="540"/>
      <c r="U157" s="540"/>
      <c r="V157" s="540"/>
      <c r="W157" s="540"/>
      <c r="AL157" s="534"/>
      <c r="AN157" s="534"/>
      <c r="AS157" s="534"/>
    </row>
    <row r="158" spans="1:45" ht="35.85" customHeight="1">
      <c r="A158" s="400">
        <v>12</v>
      </c>
      <c r="B158" s="401" t="s">
        <v>796</v>
      </c>
      <c r="C158" s="299" t="s">
        <v>351</v>
      </c>
      <c r="D158" s="400"/>
      <c r="E158" s="400" t="s">
        <v>778</v>
      </c>
      <c r="F158" s="400"/>
      <c r="G158" s="403" t="s">
        <v>1091</v>
      </c>
      <c r="H158" s="400">
        <v>1</v>
      </c>
      <c r="I158" s="533">
        <v>2</v>
      </c>
      <c r="J158" s="531">
        <v>2.81</v>
      </c>
      <c r="K158" s="534"/>
      <c r="L158" s="534"/>
      <c r="M158" s="532"/>
      <c r="N158" s="532"/>
      <c r="O158" s="534"/>
      <c r="P158" s="534"/>
      <c r="Q158" s="534"/>
      <c r="S158" s="534"/>
      <c r="T158" s="540"/>
      <c r="U158" s="540"/>
      <c r="V158" s="540"/>
      <c r="W158" s="540"/>
      <c r="AL158" s="534"/>
      <c r="AN158" s="534"/>
      <c r="AS158" s="534"/>
    </row>
    <row r="159" spans="1:45" ht="35.85" customHeight="1">
      <c r="A159" s="400">
        <v>13</v>
      </c>
      <c r="B159" s="401" t="s">
        <v>797</v>
      </c>
      <c r="C159" s="299" t="s">
        <v>351</v>
      </c>
      <c r="D159" s="400"/>
      <c r="E159" s="400" t="s">
        <v>782</v>
      </c>
      <c r="F159" s="400"/>
      <c r="G159" s="403" t="s">
        <v>1092</v>
      </c>
      <c r="H159" s="400">
        <v>1</v>
      </c>
      <c r="I159" s="533">
        <v>2</v>
      </c>
      <c r="J159" s="531">
        <v>2.81</v>
      </c>
      <c r="K159" s="534"/>
      <c r="L159" s="534"/>
      <c r="M159" s="532"/>
      <c r="N159" s="532"/>
      <c r="O159" s="534"/>
      <c r="P159" s="534"/>
      <c r="Q159" s="534"/>
      <c r="S159" s="534"/>
      <c r="T159" s="540"/>
      <c r="U159" s="540"/>
      <c r="V159" s="540"/>
      <c r="W159" s="540"/>
      <c r="AL159" s="534"/>
      <c r="AN159" s="534"/>
      <c r="AQ159" s="574">
        <v>0.2</v>
      </c>
      <c r="AS159" s="534"/>
    </row>
    <row r="160" spans="1:45" ht="35.85" customHeight="1">
      <c r="A160" s="400">
        <v>14</v>
      </c>
      <c r="B160" s="401" t="s">
        <v>806</v>
      </c>
      <c r="C160" s="299" t="s">
        <v>351</v>
      </c>
      <c r="D160" s="400"/>
      <c r="E160" s="400" t="s">
        <v>782</v>
      </c>
      <c r="F160" s="400"/>
      <c r="G160" s="403" t="s">
        <v>1093</v>
      </c>
      <c r="H160" s="400">
        <v>0.9</v>
      </c>
      <c r="I160" s="533">
        <v>2</v>
      </c>
      <c r="J160" s="531">
        <v>2.81</v>
      </c>
      <c r="K160" s="534"/>
      <c r="L160" s="534"/>
      <c r="M160" s="532"/>
      <c r="N160" s="532"/>
      <c r="O160" s="534"/>
      <c r="P160" s="534"/>
      <c r="Q160" s="534"/>
      <c r="S160" s="534"/>
      <c r="T160" s="540"/>
      <c r="U160" s="540"/>
      <c r="V160" s="540"/>
      <c r="W160" s="540"/>
      <c r="AL160" s="534"/>
      <c r="AN160" s="534"/>
      <c r="AQ160" s="574">
        <v>0.2</v>
      </c>
      <c r="AS160" s="534">
        <v>30</v>
      </c>
    </row>
    <row r="161" spans="1:45" ht="35.85" customHeight="1">
      <c r="A161" s="400">
        <v>15</v>
      </c>
      <c r="B161" s="401" t="s">
        <v>798</v>
      </c>
      <c r="C161" s="299" t="s">
        <v>781</v>
      </c>
      <c r="D161" s="400"/>
      <c r="E161" s="400" t="s">
        <v>782</v>
      </c>
      <c r="F161" s="400"/>
      <c r="G161" s="403" t="s">
        <v>1094</v>
      </c>
      <c r="H161" s="400">
        <v>1</v>
      </c>
      <c r="I161" s="533">
        <v>2</v>
      </c>
      <c r="J161" s="531">
        <v>2.81</v>
      </c>
      <c r="K161" s="534"/>
      <c r="L161" s="534"/>
      <c r="M161" s="532"/>
      <c r="N161" s="532"/>
      <c r="O161" s="534"/>
      <c r="P161" s="534"/>
      <c r="Q161" s="534"/>
      <c r="S161" s="534"/>
      <c r="T161" s="540"/>
      <c r="U161" s="540"/>
      <c r="V161" s="540"/>
      <c r="W161" s="540"/>
      <c r="AL161" s="534"/>
      <c r="AN161" s="534"/>
      <c r="AQ161" s="574">
        <v>0.2</v>
      </c>
      <c r="AS161" s="534"/>
    </row>
    <row r="162" spans="1:45" ht="35.85" customHeight="1">
      <c r="A162" s="400">
        <v>16</v>
      </c>
      <c r="B162" s="563" t="s">
        <v>1095</v>
      </c>
      <c r="C162" s="299" t="s">
        <v>781</v>
      </c>
      <c r="D162" s="400"/>
      <c r="E162" s="400" t="s">
        <v>782</v>
      </c>
      <c r="F162" s="400"/>
      <c r="G162" s="403" t="s">
        <v>228</v>
      </c>
      <c r="H162" s="400">
        <v>1</v>
      </c>
      <c r="I162" s="533">
        <v>2</v>
      </c>
      <c r="J162" s="531">
        <v>2.81</v>
      </c>
      <c r="K162" s="534"/>
      <c r="L162" s="534"/>
      <c r="M162" s="532"/>
      <c r="N162" s="532"/>
      <c r="O162" s="534"/>
      <c r="P162" s="534"/>
      <c r="Q162" s="534"/>
      <c r="S162" s="534"/>
      <c r="T162" s="540"/>
      <c r="U162" s="540"/>
      <c r="V162" s="540"/>
      <c r="W162" s="540"/>
      <c r="AL162" s="534"/>
      <c r="AN162" s="534"/>
      <c r="AQ162" s="574">
        <v>0.2</v>
      </c>
      <c r="AS162" s="534"/>
    </row>
    <row r="163" spans="1:45" ht="35.85" customHeight="1">
      <c r="A163" s="400">
        <v>17</v>
      </c>
      <c r="B163" s="401" t="s">
        <v>787</v>
      </c>
      <c r="C163" s="299" t="s">
        <v>781</v>
      </c>
      <c r="D163" s="400"/>
      <c r="E163" s="400" t="s">
        <v>782</v>
      </c>
      <c r="F163" s="400"/>
      <c r="G163" s="357" t="s">
        <v>1120</v>
      </c>
      <c r="H163" s="400">
        <v>1</v>
      </c>
      <c r="I163" s="533">
        <v>2</v>
      </c>
      <c r="J163" s="531">
        <v>2.81</v>
      </c>
      <c r="K163" s="534"/>
      <c r="L163" s="534"/>
      <c r="M163" s="532"/>
      <c r="N163" s="532"/>
      <c r="O163" s="534"/>
      <c r="P163" s="534"/>
      <c r="Q163" s="534"/>
      <c r="S163" s="534"/>
      <c r="T163" s="540"/>
      <c r="U163" s="540"/>
      <c r="V163" s="540"/>
      <c r="W163" s="540"/>
      <c r="AL163" s="534"/>
      <c r="AN163" s="534"/>
      <c r="AQ163" s="574">
        <v>0.2</v>
      </c>
      <c r="AS163" s="534"/>
    </row>
    <row r="164" spans="1:45" ht="35.85" customHeight="1">
      <c r="A164" s="400">
        <v>18</v>
      </c>
      <c r="B164" s="401" t="s">
        <v>783</v>
      </c>
      <c r="C164" s="299" t="s">
        <v>781</v>
      </c>
      <c r="D164" s="400"/>
      <c r="E164" s="400" t="s">
        <v>782</v>
      </c>
      <c r="F164" s="400"/>
      <c r="G164" s="357" t="s">
        <v>131</v>
      </c>
      <c r="H164" s="400">
        <v>1</v>
      </c>
      <c r="I164" s="533">
        <v>2</v>
      </c>
      <c r="J164" s="531">
        <v>2.81</v>
      </c>
      <c r="K164" s="534"/>
      <c r="L164" s="534"/>
      <c r="M164" s="532"/>
      <c r="N164" s="532"/>
      <c r="O164" s="534"/>
      <c r="P164" s="534"/>
      <c r="Q164" s="534"/>
      <c r="S164" s="534"/>
      <c r="T164" s="540"/>
      <c r="U164" s="540"/>
      <c r="V164" s="540"/>
      <c r="W164" s="540"/>
      <c r="AL164" s="534"/>
      <c r="AN164" s="534"/>
      <c r="AQ164" s="574">
        <v>0.2</v>
      </c>
      <c r="AS164" s="534"/>
    </row>
    <row r="165" spans="1:45" ht="35.85" customHeight="1">
      <c r="A165" s="400">
        <v>19</v>
      </c>
      <c r="B165" s="401" t="s">
        <v>799</v>
      </c>
      <c r="C165" s="299" t="s">
        <v>351</v>
      </c>
      <c r="D165" s="400"/>
      <c r="E165" s="400" t="s">
        <v>782</v>
      </c>
      <c r="F165" s="400"/>
      <c r="G165" s="357" t="s">
        <v>1096</v>
      </c>
      <c r="H165" s="400">
        <v>1</v>
      </c>
      <c r="I165" s="533">
        <v>2</v>
      </c>
      <c r="J165" s="531">
        <v>2.81</v>
      </c>
      <c r="K165" s="534"/>
      <c r="L165" s="534"/>
      <c r="M165" s="532"/>
      <c r="N165" s="532"/>
      <c r="O165" s="534"/>
      <c r="P165" s="534"/>
      <c r="Q165" s="534"/>
      <c r="S165" s="534"/>
      <c r="T165" s="540"/>
      <c r="U165" s="540"/>
      <c r="V165" s="540"/>
      <c r="W165" s="540"/>
      <c r="AL165" s="534"/>
      <c r="AN165" s="534"/>
      <c r="AQ165" s="574">
        <v>0.2</v>
      </c>
      <c r="AS165" s="534"/>
    </row>
    <row r="166" spans="1:45" ht="35.85" customHeight="1">
      <c r="A166" s="400">
        <v>20</v>
      </c>
      <c r="B166" s="401" t="s">
        <v>802</v>
      </c>
      <c r="C166" s="299" t="s">
        <v>351</v>
      </c>
      <c r="D166" s="400"/>
      <c r="E166" s="400" t="s">
        <v>782</v>
      </c>
      <c r="F166" s="400"/>
      <c r="G166" s="357" t="s">
        <v>1097</v>
      </c>
      <c r="H166" s="400">
        <v>1</v>
      </c>
      <c r="I166" s="533">
        <v>2</v>
      </c>
      <c r="J166" s="531">
        <v>2.81</v>
      </c>
      <c r="K166" s="534"/>
      <c r="L166" s="534"/>
      <c r="M166" s="532"/>
      <c r="N166" s="532"/>
      <c r="O166" s="534"/>
      <c r="P166" s="534"/>
      <c r="Q166" s="534"/>
      <c r="S166" s="534"/>
      <c r="T166" s="540"/>
      <c r="U166" s="540"/>
      <c r="V166" s="540"/>
      <c r="W166" s="540"/>
      <c r="AL166" s="534"/>
      <c r="AN166" s="534"/>
      <c r="AQ166" s="574">
        <v>0.2</v>
      </c>
      <c r="AS166" s="534"/>
    </row>
    <row r="167" spans="1:45" s="280" customFormat="1" ht="35.85" customHeight="1">
      <c r="A167" s="400">
        <v>21</v>
      </c>
      <c r="B167" s="401" t="s">
        <v>803</v>
      </c>
      <c r="C167" s="299" t="s">
        <v>781</v>
      </c>
      <c r="D167" s="400"/>
      <c r="E167" s="404" t="s">
        <v>782</v>
      </c>
      <c r="F167" s="404"/>
      <c r="G167" s="347" t="s">
        <v>1098</v>
      </c>
      <c r="H167" s="400">
        <v>1</v>
      </c>
      <c r="I167" s="533">
        <v>2</v>
      </c>
      <c r="J167" s="531">
        <v>2.81</v>
      </c>
      <c r="M167" s="405"/>
      <c r="N167" s="405"/>
      <c r="R167" s="295"/>
      <c r="T167" s="390"/>
      <c r="U167" s="390"/>
      <c r="V167" s="390"/>
      <c r="W167" s="390"/>
      <c r="X167" s="276"/>
      <c r="Z167" s="406"/>
      <c r="AA167" s="406"/>
      <c r="AB167" s="407"/>
      <c r="AC167" s="407"/>
      <c r="AD167" s="407"/>
      <c r="AE167" s="390"/>
      <c r="AF167" s="390"/>
      <c r="AG167" s="390"/>
      <c r="AH167" s="390"/>
      <c r="AI167" s="406"/>
      <c r="AJ167" s="406"/>
      <c r="AK167" s="406"/>
      <c r="AM167" s="276"/>
      <c r="AO167" s="276"/>
      <c r="AP167" s="276"/>
      <c r="AQ167" s="574">
        <v>0.2</v>
      </c>
      <c r="AR167" s="276"/>
    </row>
    <row r="168" spans="1:45" ht="35.85" customHeight="1">
      <c r="A168" s="404">
        <v>22</v>
      </c>
      <c r="B168" s="401" t="s">
        <v>784</v>
      </c>
      <c r="C168" s="299" t="s">
        <v>135</v>
      </c>
      <c r="D168" s="400"/>
      <c r="E168" s="400" t="s">
        <v>782</v>
      </c>
      <c r="F168" s="400"/>
      <c r="G168" s="357" t="s">
        <v>1099</v>
      </c>
      <c r="H168" s="400">
        <v>0.9</v>
      </c>
      <c r="I168" s="533">
        <v>2</v>
      </c>
      <c r="J168" s="531">
        <v>2.81</v>
      </c>
      <c r="K168" s="534"/>
      <c r="L168" s="534"/>
      <c r="M168" s="532"/>
      <c r="N168" s="532"/>
      <c r="O168" s="534"/>
      <c r="P168" s="534"/>
      <c r="Q168" s="534"/>
      <c r="S168" s="534"/>
      <c r="T168" s="540"/>
      <c r="U168" s="540"/>
      <c r="V168" s="540"/>
      <c r="W168" s="540"/>
      <c r="AL168" s="534"/>
      <c r="AN168" s="534"/>
      <c r="AQ168" s="574">
        <v>0.2</v>
      </c>
      <c r="AS168" s="534"/>
    </row>
    <row r="169" spans="1:45" ht="35.85" customHeight="1">
      <c r="A169" s="400">
        <v>23</v>
      </c>
      <c r="B169" s="401" t="s">
        <v>785</v>
      </c>
      <c r="C169" s="299" t="s">
        <v>781</v>
      </c>
      <c r="D169" s="400"/>
      <c r="E169" s="400" t="s">
        <v>782</v>
      </c>
      <c r="F169" s="400"/>
      <c r="G169" s="357" t="s">
        <v>1100</v>
      </c>
      <c r="H169" s="400">
        <v>1</v>
      </c>
      <c r="I169" s="533">
        <v>2</v>
      </c>
      <c r="J169" s="531">
        <v>2.81</v>
      </c>
      <c r="K169" s="534"/>
      <c r="L169" s="534"/>
      <c r="M169" s="532"/>
      <c r="N169" s="532"/>
      <c r="O169" s="534"/>
      <c r="P169" s="534"/>
      <c r="Q169" s="534"/>
      <c r="S169" s="534"/>
      <c r="T169" s="540"/>
      <c r="U169" s="540"/>
      <c r="V169" s="540"/>
      <c r="W169" s="540"/>
      <c r="AL169" s="534"/>
      <c r="AN169" s="534"/>
      <c r="AQ169" s="574">
        <v>0.2</v>
      </c>
      <c r="AS169" s="534"/>
    </row>
    <row r="170" spans="1:45" s="280" customFormat="1" ht="35.85" customHeight="1">
      <c r="A170" s="404">
        <v>24</v>
      </c>
      <c r="B170" s="401" t="s">
        <v>857</v>
      </c>
      <c r="C170" s="299" t="s">
        <v>351</v>
      </c>
      <c r="D170" s="400"/>
      <c r="E170" s="404" t="s">
        <v>782</v>
      </c>
      <c r="F170" s="404"/>
      <c r="G170" s="347" t="s">
        <v>1101</v>
      </c>
      <c r="H170" s="400">
        <v>1</v>
      </c>
      <c r="I170" s="533">
        <v>2</v>
      </c>
      <c r="J170" s="531">
        <v>2.81</v>
      </c>
      <c r="M170" s="405"/>
      <c r="N170" s="405"/>
      <c r="R170" s="295"/>
      <c r="T170" s="390"/>
      <c r="U170" s="390"/>
      <c r="V170" s="390"/>
      <c r="W170" s="390"/>
      <c r="X170" s="276"/>
      <c r="Z170" s="406"/>
      <c r="AA170" s="406"/>
      <c r="AB170" s="407"/>
      <c r="AC170" s="407"/>
      <c r="AD170" s="407"/>
      <c r="AE170" s="390"/>
      <c r="AF170" s="390"/>
      <c r="AG170" s="390"/>
      <c r="AH170" s="390"/>
      <c r="AI170" s="406"/>
      <c r="AJ170" s="406"/>
      <c r="AK170" s="406"/>
      <c r="AM170" s="276"/>
      <c r="AO170" s="276"/>
      <c r="AP170" s="276"/>
      <c r="AQ170" s="574">
        <v>0.2</v>
      </c>
      <c r="AR170" s="276"/>
    </row>
    <row r="171" spans="1:45" ht="35.85" customHeight="1">
      <c r="A171" s="404">
        <v>25</v>
      </c>
      <c r="B171" s="401" t="s">
        <v>800</v>
      </c>
      <c r="C171" s="299" t="s">
        <v>351</v>
      </c>
      <c r="D171" s="400"/>
      <c r="E171" s="400" t="s">
        <v>782</v>
      </c>
      <c r="F171" s="400"/>
      <c r="G171" s="357" t="s">
        <v>1102</v>
      </c>
      <c r="H171" s="400">
        <v>1</v>
      </c>
      <c r="I171" s="533">
        <v>2</v>
      </c>
      <c r="J171" s="531">
        <v>2.81</v>
      </c>
      <c r="K171" s="534"/>
      <c r="L171" s="534"/>
      <c r="M171" s="532"/>
      <c r="N171" s="532"/>
      <c r="O171" s="534"/>
      <c r="P171" s="534"/>
      <c r="Q171" s="534"/>
      <c r="S171" s="534"/>
      <c r="T171" s="540"/>
      <c r="U171" s="540"/>
      <c r="V171" s="540"/>
      <c r="W171" s="540"/>
      <c r="AL171" s="534"/>
      <c r="AN171" s="534"/>
      <c r="AQ171" s="574">
        <v>0.2</v>
      </c>
      <c r="AS171" s="534"/>
    </row>
    <row r="172" spans="1:45" ht="35.85" customHeight="1">
      <c r="A172" s="400">
        <v>26</v>
      </c>
      <c r="B172" s="401" t="s">
        <v>786</v>
      </c>
      <c r="C172" s="299" t="s">
        <v>351</v>
      </c>
      <c r="D172" s="400"/>
      <c r="E172" s="400" t="s">
        <v>782</v>
      </c>
      <c r="F172" s="400"/>
      <c r="G172" s="357" t="s">
        <v>1103</v>
      </c>
      <c r="H172" s="400">
        <v>1</v>
      </c>
      <c r="I172" s="533">
        <v>2</v>
      </c>
      <c r="J172" s="531">
        <v>2.81</v>
      </c>
      <c r="K172" s="534"/>
      <c r="L172" s="534"/>
      <c r="M172" s="532"/>
      <c r="N172" s="532"/>
      <c r="O172" s="534"/>
      <c r="P172" s="534"/>
      <c r="Q172" s="534"/>
      <c r="S172" s="534"/>
      <c r="T172" s="540"/>
      <c r="U172" s="540"/>
      <c r="V172" s="540"/>
      <c r="W172" s="540"/>
      <c r="AL172" s="534"/>
      <c r="AN172" s="534"/>
      <c r="AQ172" s="574">
        <v>0.2</v>
      </c>
      <c r="AS172" s="534"/>
    </row>
    <row r="173" spans="1:45" s="280" customFormat="1" ht="35.85" customHeight="1">
      <c r="A173" s="400">
        <v>27</v>
      </c>
      <c r="B173" s="401" t="s">
        <v>804</v>
      </c>
      <c r="C173" s="299" t="s">
        <v>781</v>
      </c>
      <c r="D173" s="400"/>
      <c r="E173" s="404" t="s">
        <v>782</v>
      </c>
      <c r="F173" s="404"/>
      <c r="G173" s="347" t="s">
        <v>1104</v>
      </c>
      <c r="H173" s="400">
        <v>0.8</v>
      </c>
      <c r="I173" s="533">
        <v>2</v>
      </c>
      <c r="J173" s="531">
        <v>2.81</v>
      </c>
      <c r="M173" s="405"/>
      <c r="N173" s="405"/>
      <c r="R173" s="295"/>
      <c r="T173" s="390"/>
      <c r="U173" s="390"/>
      <c r="V173" s="390"/>
      <c r="W173" s="390"/>
      <c r="X173" s="276"/>
      <c r="Z173" s="406"/>
      <c r="AA173" s="406"/>
      <c r="AB173" s="407"/>
      <c r="AC173" s="407"/>
      <c r="AD173" s="407"/>
      <c r="AE173" s="390"/>
      <c r="AF173" s="390"/>
      <c r="AG173" s="390"/>
      <c r="AH173" s="390"/>
      <c r="AI173" s="406"/>
      <c r="AJ173" s="406"/>
      <c r="AK173" s="406"/>
      <c r="AM173" s="276"/>
      <c r="AO173" s="276"/>
      <c r="AP173" s="276"/>
      <c r="AQ173" s="574">
        <v>0.2</v>
      </c>
      <c r="AR173" s="276"/>
    </row>
    <row r="174" spans="1:45" s="280" customFormat="1" ht="35.85" customHeight="1">
      <c r="A174" s="404">
        <v>28</v>
      </c>
      <c r="B174" s="401" t="s">
        <v>805</v>
      </c>
      <c r="C174" s="299" t="s">
        <v>351</v>
      </c>
      <c r="D174" s="400"/>
      <c r="E174" s="404" t="s">
        <v>782</v>
      </c>
      <c r="F174" s="404"/>
      <c r="G174" s="347" t="s">
        <v>1105</v>
      </c>
      <c r="H174" s="400">
        <v>1</v>
      </c>
      <c r="I174" s="533">
        <v>2</v>
      </c>
      <c r="J174" s="531">
        <v>2.81</v>
      </c>
      <c r="M174" s="405"/>
      <c r="N174" s="405"/>
      <c r="R174" s="295"/>
      <c r="T174" s="390"/>
      <c r="U174" s="390"/>
      <c r="V174" s="390"/>
      <c r="W174" s="390"/>
      <c r="X174" s="276"/>
      <c r="Z174" s="406"/>
      <c r="AA174" s="406"/>
      <c r="AB174" s="407"/>
      <c r="AC174" s="407"/>
      <c r="AD174" s="407"/>
      <c r="AE174" s="390"/>
      <c r="AF174" s="390"/>
      <c r="AG174" s="390"/>
      <c r="AH174" s="390"/>
      <c r="AI174" s="406"/>
      <c r="AJ174" s="406"/>
      <c r="AK174" s="406"/>
      <c r="AM174" s="276"/>
      <c r="AO174" s="276"/>
      <c r="AP174" s="276"/>
      <c r="AQ174" s="574">
        <v>0.2</v>
      </c>
      <c r="AR174" s="276"/>
      <c r="AS174" s="419">
        <v>0.3</v>
      </c>
    </row>
    <row r="175" spans="1:45" ht="35.85" customHeight="1">
      <c r="A175" s="404">
        <v>29</v>
      </c>
      <c r="B175" s="401" t="s">
        <v>788</v>
      </c>
      <c r="C175" s="299" t="s">
        <v>351</v>
      </c>
      <c r="D175" s="400"/>
      <c r="E175" s="400" t="s">
        <v>789</v>
      </c>
      <c r="F175" s="400"/>
      <c r="G175" s="357" t="s">
        <v>780</v>
      </c>
      <c r="H175" s="400">
        <v>1</v>
      </c>
      <c r="I175" s="533">
        <v>2</v>
      </c>
      <c r="J175" s="531">
        <v>2.81</v>
      </c>
      <c r="K175" s="534"/>
      <c r="L175" s="534"/>
      <c r="M175" s="532"/>
      <c r="N175" s="532"/>
      <c r="O175" s="534"/>
      <c r="P175" s="534"/>
      <c r="Q175" s="534"/>
      <c r="S175" s="534"/>
      <c r="T175" s="540"/>
      <c r="U175" s="540"/>
      <c r="V175" s="540"/>
      <c r="W175" s="540"/>
      <c r="AL175" s="534"/>
      <c r="AN175" s="534"/>
      <c r="AS175" s="534"/>
    </row>
    <row r="176" spans="1:45" ht="35.85" customHeight="1">
      <c r="A176" s="400">
        <v>30</v>
      </c>
      <c r="B176" s="401" t="s">
        <v>790</v>
      </c>
      <c r="C176" s="299" t="s">
        <v>351</v>
      </c>
      <c r="D176" s="400"/>
      <c r="E176" s="400" t="s">
        <v>789</v>
      </c>
      <c r="F176" s="400"/>
      <c r="G176" s="357" t="s">
        <v>131</v>
      </c>
      <c r="H176" s="400">
        <v>1</v>
      </c>
      <c r="I176" s="533">
        <v>2</v>
      </c>
      <c r="J176" s="531">
        <v>2.81</v>
      </c>
      <c r="K176" s="534"/>
      <c r="L176" s="534"/>
      <c r="M176" s="532"/>
      <c r="N176" s="532"/>
      <c r="O176" s="534"/>
      <c r="P176" s="534"/>
      <c r="Q176" s="534"/>
      <c r="S176" s="534"/>
      <c r="T176" s="540"/>
      <c r="U176" s="540"/>
      <c r="V176" s="540"/>
      <c r="W176" s="540"/>
      <c r="AL176" s="534"/>
      <c r="AN176" s="534"/>
      <c r="AS176" s="534"/>
    </row>
    <row r="177" spans="1:45" ht="35.85" customHeight="1">
      <c r="A177" s="400">
        <v>31</v>
      </c>
      <c r="B177" s="401" t="s">
        <v>39</v>
      </c>
      <c r="C177" s="299" t="s">
        <v>351</v>
      </c>
      <c r="D177" s="400"/>
      <c r="E177" s="400" t="s">
        <v>791</v>
      </c>
      <c r="F177" s="400"/>
      <c r="G177" s="357"/>
      <c r="H177" s="400">
        <v>1</v>
      </c>
      <c r="I177" s="533">
        <v>1</v>
      </c>
      <c r="J177" s="531">
        <v>2.77</v>
      </c>
      <c r="K177" s="534"/>
      <c r="L177" s="534"/>
      <c r="M177" s="532"/>
      <c r="N177" s="532"/>
      <c r="O177" s="534"/>
      <c r="P177" s="534"/>
      <c r="Q177" s="534"/>
      <c r="S177" s="534"/>
      <c r="T177" s="540"/>
      <c r="U177" s="540"/>
      <c r="V177" s="540"/>
      <c r="W177" s="540"/>
      <c r="AL177" s="534"/>
      <c r="AN177" s="534"/>
      <c r="AS177" s="534"/>
    </row>
    <row r="178" spans="1:45" ht="35.85" customHeight="1">
      <c r="A178" s="400">
        <v>32</v>
      </c>
      <c r="B178" s="401" t="s">
        <v>792</v>
      </c>
      <c r="C178" s="299" t="s">
        <v>351</v>
      </c>
      <c r="D178" s="400"/>
      <c r="E178" s="400" t="s">
        <v>782</v>
      </c>
      <c r="F178" s="400"/>
      <c r="G178" s="403" t="s">
        <v>1106</v>
      </c>
      <c r="H178" s="400">
        <v>1</v>
      </c>
      <c r="I178" s="533">
        <v>2</v>
      </c>
      <c r="J178" s="531">
        <v>2.81</v>
      </c>
      <c r="K178" s="534"/>
      <c r="L178" s="534"/>
      <c r="M178" s="532"/>
      <c r="N178" s="532"/>
      <c r="O178" s="534"/>
      <c r="P178" s="534"/>
      <c r="Q178" s="534"/>
      <c r="S178" s="534"/>
      <c r="T178" s="540"/>
      <c r="U178" s="540"/>
      <c r="V178" s="540"/>
      <c r="W178" s="540"/>
      <c r="AL178" s="534"/>
      <c r="AN178" s="534"/>
      <c r="AQ178" s="574">
        <v>0.2</v>
      </c>
      <c r="AS178" s="534"/>
    </row>
    <row r="179" spans="1:45" ht="35.85" customHeight="1">
      <c r="A179" s="400">
        <v>33</v>
      </c>
      <c r="B179" s="401" t="s">
        <v>793</v>
      </c>
      <c r="C179" s="299" t="s">
        <v>351</v>
      </c>
      <c r="D179" s="400"/>
      <c r="E179" s="400" t="s">
        <v>782</v>
      </c>
      <c r="F179" s="400"/>
      <c r="G179" s="357" t="s">
        <v>1107</v>
      </c>
      <c r="H179" s="400">
        <v>1</v>
      </c>
      <c r="I179" s="533">
        <v>2</v>
      </c>
      <c r="J179" s="531">
        <v>2.81</v>
      </c>
      <c r="K179" s="534"/>
      <c r="L179" s="534"/>
      <c r="M179" s="532"/>
      <c r="N179" s="532"/>
      <c r="O179" s="534"/>
      <c r="P179" s="534"/>
      <c r="Q179" s="534"/>
      <c r="S179" s="534"/>
      <c r="T179" s="540"/>
      <c r="U179" s="540"/>
      <c r="V179" s="540"/>
      <c r="W179" s="540"/>
      <c r="AL179" s="534"/>
      <c r="AN179" s="534"/>
      <c r="AQ179" s="574">
        <v>0.2</v>
      </c>
      <c r="AS179" s="418">
        <v>0.3</v>
      </c>
    </row>
    <row r="180" spans="1:45" ht="35.85" customHeight="1">
      <c r="A180" s="400">
        <v>34</v>
      </c>
      <c r="B180" s="401" t="s">
        <v>794</v>
      </c>
      <c r="C180" s="299" t="s">
        <v>351</v>
      </c>
      <c r="D180" s="400"/>
      <c r="E180" s="400" t="s">
        <v>782</v>
      </c>
      <c r="F180" s="400"/>
      <c r="G180" s="357" t="s">
        <v>780</v>
      </c>
      <c r="H180" s="400">
        <v>1.5</v>
      </c>
      <c r="I180" s="533">
        <v>2</v>
      </c>
      <c r="J180" s="531">
        <v>2.81</v>
      </c>
      <c r="K180" s="534"/>
      <c r="L180" s="534"/>
      <c r="M180" s="532"/>
      <c r="N180" s="532"/>
      <c r="O180" s="534"/>
      <c r="P180" s="534"/>
      <c r="Q180" s="534"/>
      <c r="S180" s="534"/>
      <c r="T180" s="540"/>
      <c r="U180" s="540"/>
      <c r="V180" s="540"/>
      <c r="W180" s="540"/>
      <c r="AL180" s="534"/>
      <c r="AN180" s="534"/>
      <c r="AQ180" s="574">
        <v>0.2</v>
      </c>
      <c r="AS180" s="534"/>
    </row>
    <row r="181" spans="1:45" ht="35.85" customHeight="1">
      <c r="A181" s="400">
        <v>35</v>
      </c>
      <c r="B181" s="401" t="s">
        <v>1160</v>
      </c>
      <c r="C181" s="299" t="s">
        <v>351</v>
      </c>
      <c r="D181" s="400"/>
      <c r="E181" s="400" t="s">
        <v>782</v>
      </c>
      <c r="F181" s="400"/>
      <c r="G181" s="357" t="s">
        <v>780</v>
      </c>
      <c r="H181" s="400">
        <v>0.4</v>
      </c>
      <c r="I181" s="459">
        <v>2</v>
      </c>
      <c r="J181" s="531">
        <v>2.81</v>
      </c>
      <c r="AQ181" s="574">
        <v>0.2</v>
      </c>
    </row>
    <row r="182" spans="1:45" ht="35.85" customHeight="1">
      <c r="A182" s="400">
        <v>36</v>
      </c>
      <c r="B182" s="498" t="s">
        <v>777</v>
      </c>
      <c r="C182" s="409" t="s">
        <v>351</v>
      </c>
      <c r="D182" s="409"/>
      <c r="E182" s="409" t="s">
        <v>778</v>
      </c>
      <c r="F182" s="408"/>
      <c r="G182" s="277" t="s">
        <v>902</v>
      </c>
      <c r="H182" s="409">
        <v>0.5</v>
      </c>
      <c r="I182" s="459">
        <v>2</v>
      </c>
      <c r="J182" s="531">
        <v>2.81</v>
      </c>
    </row>
    <row r="183" spans="1:45" ht="35.85" customHeight="1">
      <c r="H183" s="558">
        <f>SUM(H147:H182)</f>
        <v>34.499999999999993</v>
      </c>
      <c r="I183" s="276"/>
      <c r="J183" s="276"/>
    </row>
    <row r="184" spans="1:45" ht="35.85" customHeight="1">
      <c r="H184" s="558">
        <f>H146+H183</f>
        <v>46.499999999999993</v>
      </c>
      <c r="I184" s="276"/>
      <c r="J184" s="276"/>
    </row>
  </sheetData>
  <mergeCells count="37">
    <mergeCell ref="A5:A7"/>
    <mergeCell ref="R5:R7"/>
    <mergeCell ref="B5:B7"/>
    <mergeCell ref="C5:C7"/>
    <mergeCell ref="D5:D7"/>
    <mergeCell ref="E5:E7"/>
    <mergeCell ref="F5:F7"/>
    <mergeCell ref="G5:G7"/>
    <mergeCell ref="H5:H7"/>
    <mergeCell ref="I5:I7"/>
    <mergeCell ref="Q5:Q7"/>
    <mergeCell ref="L5:L7"/>
    <mergeCell ref="M5:M7"/>
    <mergeCell ref="N5:N7"/>
    <mergeCell ref="AS6:AS7"/>
    <mergeCell ref="S5:S7"/>
    <mergeCell ref="T5:W6"/>
    <mergeCell ref="X5:X7"/>
    <mergeCell ref="Y5:AS5"/>
    <mergeCell ref="Y6:Y7"/>
    <mergeCell ref="AE6:AH6"/>
    <mergeCell ref="AJ6:AJ7"/>
    <mergeCell ref="AK6:AK7"/>
    <mergeCell ref="AL6:AL7"/>
    <mergeCell ref="AM6:AM7"/>
    <mergeCell ref="AN6:AN7"/>
    <mergeCell ref="AO6:AO7"/>
    <mergeCell ref="AP6:AP7"/>
    <mergeCell ref="AR6:AR7"/>
    <mergeCell ref="AI6:AI7"/>
    <mergeCell ref="AQ6:AQ7"/>
    <mergeCell ref="J5:J7"/>
    <mergeCell ref="K5:K7"/>
    <mergeCell ref="AB6:AD6"/>
    <mergeCell ref="Z6:AA6"/>
    <mergeCell ref="P5:P7"/>
    <mergeCell ref="O5:O7"/>
  </mergeCells>
  <pageMargins left="0.11811023622047245" right="0.11811023622047245" top="3.937007874015748E-2" bottom="0.19685039370078741" header="3.937007874015748E-2" footer="0.19685039370078741"/>
  <pageSetup paperSize="9" scale="7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новый тарификация</vt:lpstr>
      <vt:lpstr>Лист3</vt:lpstr>
      <vt:lpstr>'новый тарификация'!_GoBack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2019-11-05T11:17:12Z</dcterms:modified>
</cp:coreProperties>
</file>